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Foglio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1" i="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</calcChain>
</file>

<file path=xl/sharedStrings.xml><?xml version="1.0" encoding="utf-8"?>
<sst xmlns="http://schemas.openxmlformats.org/spreadsheetml/2006/main" count="164" uniqueCount="164">
  <si>
    <t>Export per Anno e Paese -</t>
  </si>
  <si>
    <t>Periodo riferimento: III trimestre 2022 - Valori in Euro, dati cumulati</t>
  </si>
  <si>
    <t>PAESE</t>
  </si>
  <si>
    <t>2022 provvisorio</t>
  </si>
  <si>
    <t>0001-Francia</t>
  </si>
  <si>
    <t>0003-Paesi Bassi</t>
  </si>
  <si>
    <t>0004-Germania</t>
  </si>
  <si>
    <t>0006-Regno Unito</t>
  </si>
  <si>
    <t>0007-Irlanda</t>
  </si>
  <si>
    <t>0008-Danimarca</t>
  </si>
  <si>
    <t>0009-Grecia</t>
  </si>
  <si>
    <t>0010-Portogallo</t>
  </si>
  <si>
    <t>0011-Spagna</t>
  </si>
  <si>
    <t>0017-Belgio</t>
  </si>
  <si>
    <t>0018-Lussemburgo</t>
  </si>
  <si>
    <t>0021-Ceuta</t>
  </si>
  <si>
    <t>0023-Melilla</t>
  </si>
  <si>
    <t>0024-Islanda</t>
  </si>
  <si>
    <t>0028-Norvegia</t>
  </si>
  <si>
    <t>0030-Svezia</t>
  </si>
  <si>
    <t>0032-Finlandia</t>
  </si>
  <si>
    <t>0037-Liechtenstein</t>
  </si>
  <si>
    <t>0038-Austria</t>
  </si>
  <si>
    <t>0039-Svizzera</t>
  </si>
  <si>
    <t>0041-Faer Øer</t>
  </si>
  <si>
    <t>0043-Andorra</t>
  </si>
  <si>
    <t>0044-Gibilterra</t>
  </si>
  <si>
    <t>0046-Malta</t>
  </si>
  <si>
    <t>0052-Turchia</t>
  </si>
  <si>
    <t>0053-Estonia</t>
  </si>
  <si>
    <t>0054-Lettonia</t>
  </si>
  <si>
    <t>0055-Lituania</t>
  </si>
  <si>
    <t>0060-Polonia</t>
  </si>
  <si>
    <t>0061-Repubblica ceca</t>
  </si>
  <si>
    <t>0063-Slovacchia</t>
  </si>
  <si>
    <t>0064-Ungheria</t>
  </si>
  <si>
    <t>0066-Romania</t>
  </si>
  <si>
    <t>0068-Bulgaria</t>
  </si>
  <si>
    <t>0070-Albania</t>
  </si>
  <si>
    <t>0072-Ucraina</t>
  </si>
  <si>
    <t>0073-Bielorussia</t>
  </si>
  <si>
    <t>0074-Repubblica moldova</t>
  </si>
  <si>
    <t>0075-Russia</t>
  </si>
  <si>
    <t>0076-Georgia</t>
  </si>
  <si>
    <t>0077-Armenia</t>
  </si>
  <si>
    <t>0078-Azerbaigian</t>
  </si>
  <si>
    <t>0079-Kazakhstan</t>
  </si>
  <si>
    <t>0080-Turkmenistan</t>
  </si>
  <si>
    <t>0081-Uzbekistan</t>
  </si>
  <si>
    <t>0082-Tagikistan</t>
  </si>
  <si>
    <t>0083-Kirghizistan</t>
  </si>
  <si>
    <t>0091-Slovenia</t>
  </si>
  <si>
    <t>0092-Croazia</t>
  </si>
  <si>
    <t>0093-Bosnia-Erzegovina</t>
  </si>
  <si>
    <t>0095-Kosovo</t>
  </si>
  <si>
    <t>0096-Macedonia del Nord</t>
  </si>
  <si>
    <t>0097-Montenegro</t>
  </si>
  <si>
    <t>0098-Serbia</t>
  </si>
  <si>
    <t>0204-Marocco</t>
  </si>
  <si>
    <t>0208-Algeria</t>
  </si>
  <si>
    <t>0212-Tunisia</t>
  </si>
  <si>
    <t>0216-Libia</t>
  </si>
  <si>
    <t>0220-Egitto</t>
  </si>
  <si>
    <t>0224-Sudan</t>
  </si>
  <si>
    <t>0228-Mauritania</t>
  </si>
  <si>
    <t>0232-Mali</t>
  </si>
  <si>
    <t>0236-Burkina Faso</t>
  </si>
  <si>
    <t>0244-Ciad</t>
  </si>
  <si>
    <t>0248-Senegal</t>
  </si>
  <si>
    <t>0252-Gambia</t>
  </si>
  <si>
    <t>0272-Costa d'Avorio</t>
  </si>
  <si>
    <t>0276-Ghana</t>
  </si>
  <si>
    <t>0280-Togo</t>
  </si>
  <si>
    <t>0288-Nigeria</t>
  </si>
  <si>
    <t>0302-Camerun</t>
  </si>
  <si>
    <t>0314-Gabon</t>
  </si>
  <si>
    <t>0318-Congo (Repubblica popolare)</t>
  </si>
  <si>
    <t>0322-Repubblica democratica del Congo</t>
  </si>
  <si>
    <t>0330-Angola</t>
  </si>
  <si>
    <t>0334-Etiopia</t>
  </si>
  <si>
    <t>0338-Gibuti</t>
  </si>
  <si>
    <t>0342-Somalia</t>
  </si>
  <si>
    <t>0346-Kenya</t>
  </si>
  <si>
    <t>0350-Uganda</t>
  </si>
  <si>
    <t>0352-Repubblica unita di Tanzania</t>
  </si>
  <si>
    <t>0355-Seychelles</t>
  </si>
  <si>
    <t>0366-Mozambico</t>
  </si>
  <si>
    <t>0370-Madagascar</t>
  </si>
  <si>
    <t>0373-Maurizio</t>
  </si>
  <si>
    <t>0378-Zambia</t>
  </si>
  <si>
    <t>0388-Sud Africa</t>
  </si>
  <si>
    <t>0391-Botswana</t>
  </si>
  <si>
    <t>0400-Stati Uniti</t>
  </si>
  <si>
    <t>0404-Canada</t>
  </si>
  <si>
    <t>0406-Groenlandia</t>
  </si>
  <si>
    <t>0412-Messico</t>
  </si>
  <si>
    <t>0413-Bermuda</t>
  </si>
  <si>
    <t>0416-Guatemala</t>
  </si>
  <si>
    <t>0428-El Salvador</t>
  </si>
  <si>
    <t>0442-Panama</t>
  </si>
  <si>
    <t>0448-Cuba</t>
  </si>
  <si>
    <t>0453-Bahamas</t>
  </si>
  <si>
    <t>0456-Repubblica dominicana</t>
  </si>
  <si>
    <t>0457-Isole Vergini americane</t>
  </si>
  <si>
    <t>0463-Isole Cayman</t>
  </si>
  <si>
    <t>0466-Saint-Barthélemy</t>
  </si>
  <si>
    <t>0468-Isole Vergini britanniche</t>
  </si>
  <si>
    <t>0473-Grenada</t>
  </si>
  <si>
    <t>0480-Colombia</t>
  </si>
  <si>
    <t>0484-Venezuela</t>
  </si>
  <si>
    <t>0500-Ecuador</t>
  </si>
  <si>
    <t>0504-Perù</t>
  </si>
  <si>
    <t>0508-Brasile</t>
  </si>
  <si>
    <t>0512-Cile</t>
  </si>
  <si>
    <t>0516-Bolivia</t>
  </si>
  <si>
    <t>0520-Paraguay</t>
  </si>
  <si>
    <t>0524-Uruguay</t>
  </si>
  <si>
    <t>0528-Argentina</t>
  </si>
  <si>
    <t>0600-Cipro</t>
  </si>
  <si>
    <t>0604-Libano</t>
  </si>
  <si>
    <t>0608-Siria</t>
  </si>
  <si>
    <t>0612-Iraq</t>
  </si>
  <si>
    <t>0616-Repubblica islamica dell'Iran</t>
  </si>
  <si>
    <t>0624-Israele</t>
  </si>
  <si>
    <t>0625-Territorio palestinese occupato</t>
  </si>
  <si>
    <t>0628-Giordania</t>
  </si>
  <si>
    <t>0632-Arabia Saudita</t>
  </si>
  <si>
    <t>0636-Kuwait</t>
  </si>
  <si>
    <t>0640-Bahrein</t>
  </si>
  <si>
    <t>0644-Qatar</t>
  </si>
  <si>
    <t>0647-Emirati Arabi Uniti</t>
  </si>
  <si>
    <t>0649-Oman</t>
  </si>
  <si>
    <t>0653-Yemen</t>
  </si>
  <si>
    <t>0662-Pakistan</t>
  </si>
  <si>
    <t>0664-India</t>
  </si>
  <si>
    <t>0666-Bangladesh</t>
  </si>
  <si>
    <t>0667-Maldive</t>
  </si>
  <si>
    <t>0669-Sri Lanka</t>
  </si>
  <si>
    <t>0672-Nepal</t>
  </si>
  <si>
    <t>0676-Birmania</t>
  </si>
  <si>
    <t>0680-Thailandia</t>
  </si>
  <si>
    <t>0690-Vietnam</t>
  </si>
  <si>
    <t>0696-Cambogia</t>
  </si>
  <si>
    <t>0700-Indonesia</t>
  </si>
  <si>
    <t>0701-Malaysia</t>
  </si>
  <si>
    <t>0706-Singapore</t>
  </si>
  <si>
    <t>0708-Filippine</t>
  </si>
  <si>
    <t>0716-Mongolia</t>
  </si>
  <si>
    <t>0720-Cina</t>
  </si>
  <si>
    <t>0728-Corea del Sud</t>
  </si>
  <si>
    <t>0732-Giappone</t>
  </si>
  <si>
    <t>0736-Taiwan</t>
  </si>
  <si>
    <t>0740-Hong Kong</t>
  </si>
  <si>
    <t>0743-Macao</t>
  </si>
  <si>
    <t>0800-Australia</t>
  </si>
  <si>
    <t>0804-Nuova Zelanda</t>
  </si>
  <si>
    <t>0809-Nuova Caledonia</t>
  </si>
  <si>
    <t>0822-Polinesia francese</t>
  </si>
  <si>
    <t>0951-Provviste e dotazioni di bordo nel quadro degli scambi intra UE</t>
  </si>
  <si>
    <t>0959-Paesi e territori non specificati nel quadro degli scambi intra UE</t>
  </si>
  <si>
    <t>0960-Paesi e territori non specificati nel quadro degli scambi con i paesi terzi</t>
  </si>
  <si>
    <t>1033-[MONDO]</t>
  </si>
  <si>
    <t>Diff.Valore</t>
  </si>
  <si>
    <t>Diff.%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</si>
</sst>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1"/>
  <sheetViews>
    <sheetView tabSelected="1" workbookViewId="0">
      <selection activeCell="A3" sqref="A3:E161"/>
    </sheetView>
  </sheetViews>
  <sheetFormatPr defaultRowHeight="12.75"/>
  <cols>
    <col min="1" max="1" width="14.42578125" style="2" customWidth="1"/>
    <col min="2" max="2" width="13" style="2" customWidth="1"/>
    <col min="3" max="3" width="13.85546875" style="2" customWidth="1"/>
    <col min="4" max="4" width="16" style="2" customWidth="1"/>
    <col min="5" max="5" width="15.28515625" style="2" customWidth="1"/>
    <col min="6" max="16384" width="9.140625" style="2"/>
  </cols>
  <sheetData>
    <row r="1" spans="1:5" ht="36.75" customHeight="1">
      <c r="A1" s="1" t="s">
        <v>0</v>
      </c>
    </row>
    <row r="2" spans="1:5" ht="39.75" customHeight="1">
      <c r="A2" s="11" t="s">
        <v>1</v>
      </c>
      <c r="B2" s="11"/>
    </row>
    <row r="3" spans="1:5" s="3" customFormat="1" ht="25.5">
      <c r="A3" s="4" t="s">
        <v>2</v>
      </c>
      <c r="B3" s="5">
        <v>2021</v>
      </c>
      <c r="C3" s="5" t="s">
        <v>3</v>
      </c>
      <c r="D3" s="6" t="s">
        <v>162</v>
      </c>
      <c r="E3" s="6" t="s">
        <v>163</v>
      </c>
    </row>
    <row r="4" spans="1:5" ht="25.5">
      <c r="A4" s="4" t="s">
        <v>6</v>
      </c>
      <c r="B4" s="7">
        <v>186626131</v>
      </c>
      <c r="C4" s="7">
        <v>230320676</v>
      </c>
      <c r="D4" s="8">
        <f>(C4-B4)</f>
        <v>43694545</v>
      </c>
      <c r="E4" s="9">
        <f>((C4/B4)-1)*100</f>
        <v>23.412876195777741</v>
      </c>
    </row>
    <row r="5" spans="1:5">
      <c r="A5" s="4" t="s">
        <v>4</v>
      </c>
      <c r="B5" s="7">
        <v>175486700</v>
      </c>
      <c r="C5" s="7">
        <v>217413035</v>
      </c>
      <c r="D5" s="8">
        <f t="shared" ref="D5:D68" si="0">(C5-B5)</f>
        <v>41926335</v>
      </c>
      <c r="E5" s="9">
        <f t="shared" ref="E5:E68" si="1">((C5/B5)-1)*100</f>
        <v>23.891460150541334</v>
      </c>
    </row>
    <row r="6" spans="1:5">
      <c r="A6" s="4" t="s">
        <v>148</v>
      </c>
      <c r="B6" s="7">
        <v>83833938</v>
      </c>
      <c r="C6" s="7">
        <v>184885790</v>
      </c>
      <c r="D6" s="8">
        <f t="shared" si="0"/>
        <v>101051852</v>
      </c>
      <c r="E6" s="9">
        <f t="shared" si="1"/>
        <v>120.53811906104185</v>
      </c>
    </row>
    <row r="7" spans="1:5" ht="25.5">
      <c r="A7" s="4" t="s">
        <v>92</v>
      </c>
      <c r="B7" s="7">
        <v>95889214</v>
      </c>
      <c r="C7" s="7">
        <v>148187796</v>
      </c>
      <c r="D7" s="8">
        <f t="shared" si="0"/>
        <v>52298582</v>
      </c>
      <c r="E7" s="9">
        <f t="shared" si="1"/>
        <v>54.540630607317311</v>
      </c>
    </row>
    <row r="8" spans="1:5" ht="25.5">
      <c r="A8" s="4" t="s">
        <v>7</v>
      </c>
      <c r="B8" s="7">
        <v>51401752</v>
      </c>
      <c r="C8" s="7">
        <v>78941712</v>
      </c>
      <c r="D8" s="8">
        <f t="shared" si="0"/>
        <v>27539960</v>
      </c>
      <c r="E8" s="9">
        <f t="shared" si="1"/>
        <v>53.577862482197112</v>
      </c>
    </row>
    <row r="9" spans="1:5">
      <c r="A9" s="4" t="s">
        <v>42</v>
      </c>
      <c r="B9" s="7">
        <v>89036410</v>
      </c>
      <c r="C9" s="7">
        <v>72195005</v>
      </c>
      <c r="D9" s="8">
        <f t="shared" si="0"/>
        <v>-16841405</v>
      </c>
      <c r="E9" s="9">
        <f t="shared" si="1"/>
        <v>-18.915188741325039</v>
      </c>
    </row>
    <row r="10" spans="1:5">
      <c r="A10" s="4" t="s">
        <v>13</v>
      </c>
      <c r="B10" s="7">
        <v>52265988</v>
      </c>
      <c r="C10" s="7">
        <v>59549499</v>
      </c>
      <c r="D10" s="8">
        <f t="shared" si="0"/>
        <v>7283511</v>
      </c>
      <c r="E10" s="9">
        <f t="shared" si="1"/>
        <v>13.935469850871286</v>
      </c>
    </row>
    <row r="11" spans="1:5" ht="25.5">
      <c r="A11" s="4" t="s">
        <v>5</v>
      </c>
      <c r="B11" s="7">
        <v>38840881</v>
      </c>
      <c r="C11" s="7">
        <v>59543796</v>
      </c>
      <c r="D11" s="8">
        <f t="shared" si="0"/>
        <v>20702915</v>
      </c>
      <c r="E11" s="9">
        <f t="shared" si="1"/>
        <v>53.301867689355454</v>
      </c>
    </row>
    <row r="12" spans="1:5">
      <c r="A12" s="4" t="s">
        <v>38</v>
      </c>
      <c r="B12" s="7">
        <v>45526630</v>
      </c>
      <c r="C12" s="7">
        <v>56127691</v>
      </c>
      <c r="D12" s="8">
        <f t="shared" si="0"/>
        <v>10601061</v>
      </c>
      <c r="E12" s="9">
        <f t="shared" si="1"/>
        <v>23.285406804764584</v>
      </c>
    </row>
    <row r="13" spans="1:5">
      <c r="A13" s="4" t="s">
        <v>12</v>
      </c>
      <c r="B13" s="7">
        <v>34045907</v>
      </c>
      <c r="C13" s="7">
        <v>52264246</v>
      </c>
      <c r="D13" s="8">
        <f t="shared" si="0"/>
        <v>18218339</v>
      </c>
      <c r="E13" s="9">
        <f t="shared" si="1"/>
        <v>53.511098999359888</v>
      </c>
    </row>
    <row r="14" spans="1:5" ht="25.5">
      <c r="A14" s="4" t="s">
        <v>149</v>
      </c>
      <c r="B14" s="7">
        <v>34235785</v>
      </c>
      <c r="C14" s="7">
        <v>50279637</v>
      </c>
      <c r="D14" s="8">
        <f t="shared" si="0"/>
        <v>16043852</v>
      </c>
      <c r="E14" s="9">
        <f t="shared" si="1"/>
        <v>46.862813281483099</v>
      </c>
    </row>
    <row r="15" spans="1:5">
      <c r="A15" s="4" t="s">
        <v>23</v>
      </c>
      <c r="B15" s="7">
        <v>39451992</v>
      </c>
      <c r="C15" s="7">
        <v>47159176</v>
      </c>
      <c r="D15" s="8">
        <f t="shared" si="0"/>
        <v>7707184</v>
      </c>
      <c r="E15" s="9">
        <f t="shared" si="1"/>
        <v>19.535601649721524</v>
      </c>
    </row>
    <row r="16" spans="1:5" ht="25.5">
      <c r="A16" s="4" t="s">
        <v>150</v>
      </c>
      <c r="B16" s="7">
        <v>33171865</v>
      </c>
      <c r="C16" s="7">
        <v>42718226</v>
      </c>
      <c r="D16" s="8">
        <f t="shared" si="0"/>
        <v>9546361</v>
      </c>
      <c r="E16" s="9">
        <f t="shared" si="1"/>
        <v>28.778487432045207</v>
      </c>
    </row>
    <row r="17" spans="1:5" ht="25.5">
      <c r="A17" s="4" t="s">
        <v>152</v>
      </c>
      <c r="B17" s="7">
        <v>37088751</v>
      </c>
      <c r="C17" s="7">
        <v>41853666</v>
      </c>
      <c r="D17" s="8">
        <f t="shared" si="0"/>
        <v>4764915</v>
      </c>
      <c r="E17" s="9">
        <f t="shared" si="1"/>
        <v>12.847332065725258</v>
      </c>
    </row>
    <row r="18" spans="1:5">
      <c r="A18" s="4" t="s">
        <v>32</v>
      </c>
      <c r="B18" s="7">
        <v>29011852</v>
      </c>
      <c r="C18" s="7">
        <v>32712001</v>
      </c>
      <c r="D18" s="8">
        <f t="shared" si="0"/>
        <v>3700149</v>
      </c>
      <c r="E18" s="9">
        <f t="shared" si="1"/>
        <v>12.753922086738889</v>
      </c>
    </row>
    <row r="19" spans="1:5">
      <c r="A19" s="4" t="s">
        <v>37</v>
      </c>
      <c r="B19" s="7">
        <v>28078200</v>
      </c>
      <c r="C19" s="7">
        <v>29362093</v>
      </c>
      <c r="D19" s="8">
        <f t="shared" si="0"/>
        <v>1283893</v>
      </c>
      <c r="E19" s="9">
        <f t="shared" si="1"/>
        <v>4.5725616314436168</v>
      </c>
    </row>
    <row r="20" spans="1:5">
      <c r="A20" s="4" t="s">
        <v>36</v>
      </c>
      <c r="B20" s="7">
        <v>24750941</v>
      </c>
      <c r="C20" s="7">
        <v>28754520</v>
      </c>
      <c r="D20" s="8">
        <f t="shared" si="0"/>
        <v>4003579</v>
      </c>
      <c r="E20" s="9">
        <f t="shared" si="1"/>
        <v>16.175461773352385</v>
      </c>
    </row>
    <row r="21" spans="1:5" ht="25.5">
      <c r="A21" s="4" t="s">
        <v>11</v>
      </c>
      <c r="B21" s="7">
        <v>20291395</v>
      </c>
      <c r="C21" s="7">
        <v>23946577</v>
      </c>
      <c r="D21" s="8">
        <f t="shared" si="0"/>
        <v>3655182</v>
      </c>
      <c r="E21" s="9">
        <f t="shared" si="1"/>
        <v>18.013458414268712</v>
      </c>
    </row>
    <row r="22" spans="1:5">
      <c r="A22" s="4" t="s">
        <v>22</v>
      </c>
      <c r="B22" s="7">
        <v>16334816</v>
      </c>
      <c r="C22" s="7">
        <v>23210259</v>
      </c>
      <c r="D22" s="8">
        <f t="shared" si="0"/>
        <v>6875443</v>
      </c>
      <c r="E22" s="9">
        <f t="shared" si="1"/>
        <v>42.090728172267134</v>
      </c>
    </row>
    <row r="23" spans="1:5">
      <c r="A23" s="4" t="s">
        <v>60</v>
      </c>
      <c r="B23" s="7">
        <v>14294976</v>
      </c>
      <c r="C23" s="7">
        <v>22789813</v>
      </c>
      <c r="D23" s="8">
        <f t="shared" si="0"/>
        <v>8494837</v>
      </c>
      <c r="E23" s="9">
        <f t="shared" si="1"/>
        <v>59.425332368518838</v>
      </c>
    </row>
    <row r="24" spans="1:5">
      <c r="A24" s="4" t="s">
        <v>93</v>
      </c>
      <c r="B24" s="7">
        <v>11751459</v>
      </c>
      <c r="C24" s="7">
        <v>16960625</v>
      </c>
      <c r="D24" s="8">
        <f t="shared" si="0"/>
        <v>5209166</v>
      </c>
      <c r="E24" s="9">
        <f t="shared" si="1"/>
        <v>44.327823464303464</v>
      </c>
    </row>
    <row r="25" spans="1:5">
      <c r="A25" s="4" t="s">
        <v>57</v>
      </c>
      <c r="B25" s="7">
        <v>12593290</v>
      </c>
      <c r="C25" s="7">
        <v>16107309</v>
      </c>
      <c r="D25" s="8">
        <f t="shared" si="0"/>
        <v>3514019</v>
      </c>
      <c r="E25" s="9">
        <f t="shared" si="1"/>
        <v>27.903899616383022</v>
      </c>
    </row>
    <row r="26" spans="1:5">
      <c r="A26" s="4" t="s">
        <v>10</v>
      </c>
      <c r="B26" s="7">
        <v>11592872</v>
      </c>
      <c r="C26" s="7">
        <v>16055031</v>
      </c>
      <c r="D26" s="8">
        <f t="shared" si="0"/>
        <v>4462159</v>
      </c>
      <c r="E26" s="9">
        <f t="shared" si="1"/>
        <v>38.49053970405263</v>
      </c>
    </row>
    <row r="27" spans="1:5" ht="25.5">
      <c r="A27" s="4" t="s">
        <v>130</v>
      </c>
      <c r="B27" s="7">
        <v>9056237</v>
      </c>
      <c r="C27" s="7">
        <v>14787560</v>
      </c>
      <c r="D27" s="8">
        <f t="shared" si="0"/>
        <v>5731323</v>
      </c>
      <c r="E27" s="9">
        <f t="shared" si="1"/>
        <v>63.285921072957784</v>
      </c>
    </row>
    <row r="28" spans="1:5">
      <c r="A28" s="4" t="s">
        <v>28</v>
      </c>
      <c r="B28" s="7">
        <v>9993535</v>
      </c>
      <c r="C28" s="7">
        <v>14563433</v>
      </c>
      <c r="D28" s="8">
        <f t="shared" si="0"/>
        <v>4569898</v>
      </c>
      <c r="E28" s="9">
        <f t="shared" si="1"/>
        <v>45.728543503374944</v>
      </c>
    </row>
    <row r="29" spans="1:5" ht="25.5">
      <c r="A29" s="4" t="s">
        <v>9</v>
      </c>
      <c r="B29" s="7">
        <v>13005719</v>
      </c>
      <c r="C29" s="7">
        <v>14405189</v>
      </c>
      <c r="D29" s="8">
        <f t="shared" si="0"/>
        <v>1399470</v>
      </c>
      <c r="E29" s="9">
        <f t="shared" si="1"/>
        <v>10.760420089039302</v>
      </c>
    </row>
    <row r="30" spans="1:5" ht="25.5">
      <c r="A30" s="4" t="s">
        <v>46</v>
      </c>
      <c r="B30" s="7">
        <v>5261111</v>
      </c>
      <c r="C30" s="7">
        <v>11711332</v>
      </c>
      <c r="D30" s="8">
        <f t="shared" si="0"/>
        <v>6450221</v>
      </c>
      <c r="E30" s="9">
        <f t="shared" si="1"/>
        <v>122.6018800971886</v>
      </c>
    </row>
    <row r="31" spans="1:5">
      <c r="A31" s="4" t="s">
        <v>19</v>
      </c>
      <c r="B31" s="7">
        <v>9703270</v>
      </c>
      <c r="C31" s="7">
        <v>10801986</v>
      </c>
      <c r="D31" s="8">
        <f t="shared" si="0"/>
        <v>1098716</v>
      </c>
      <c r="E31" s="9">
        <f t="shared" si="1"/>
        <v>11.323151885910621</v>
      </c>
    </row>
    <row r="32" spans="1:5">
      <c r="A32" s="4" t="s">
        <v>151</v>
      </c>
      <c r="B32" s="7">
        <v>7968188</v>
      </c>
      <c r="C32" s="7">
        <v>10423602</v>
      </c>
      <c r="D32" s="8">
        <f t="shared" si="0"/>
        <v>2455414</v>
      </c>
      <c r="E32" s="9">
        <f t="shared" si="1"/>
        <v>30.815211689282428</v>
      </c>
    </row>
    <row r="33" spans="1:5">
      <c r="A33" s="4" t="s">
        <v>39</v>
      </c>
      <c r="B33" s="7">
        <v>19568401</v>
      </c>
      <c r="C33" s="7">
        <v>9910563</v>
      </c>
      <c r="D33" s="8">
        <f t="shared" si="0"/>
        <v>-9657838</v>
      </c>
      <c r="E33" s="9">
        <f t="shared" si="1"/>
        <v>-49.354252296853488</v>
      </c>
    </row>
    <row r="34" spans="1:5">
      <c r="A34" s="4" t="s">
        <v>154</v>
      </c>
      <c r="B34" s="7">
        <v>5817686</v>
      </c>
      <c r="C34" s="7">
        <v>9767105</v>
      </c>
      <c r="D34" s="8">
        <f t="shared" si="0"/>
        <v>3949419</v>
      </c>
      <c r="E34" s="9">
        <f t="shared" si="1"/>
        <v>67.886424258717298</v>
      </c>
    </row>
    <row r="35" spans="1:5">
      <c r="A35" s="4" t="s">
        <v>8</v>
      </c>
      <c r="B35" s="7">
        <v>5232035</v>
      </c>
      <c r="C35" s="7">
        <v>8980807</v>
      </c>
      <c r="D35" s="8">
        <f t="shared" si="0"/>
        <v>3748772</v>
      </c>
      <c r="E35" s="9">
        <f t="shared" si="1"/>
        <v>71.650361666158574</v>
      </c>
    </row>
    <row r="36" spans="1:5" ht="38.25">
      <c r="A36" s="4" t="s">
        <v>33</v>
      </c>
      <c r="B36" s="7">
        <v>5840078</v>
      </c>
      <c r="C36" s="7">
        <v>7869722</v>
      </c>
      <c r="D36" s="8">
        <f t="shared" si="0"/>
        <v>2029644</v>
      </c>
      <c r="E36" s="9">
        <f t="shared" si="1"/>
        <v>34.753713905875912</v>
      </c>
    </row>
    <row r="37" spans="1:5">
      <c r="A37" s="4" t="s">
        <v>129</v>
      </c>
      <c r="B37" s="7">
        <v>3432611</v>
      </c>
      <c r="C37" s="7">
        <v>6156935</v>
      </c>
      <c r="D37" s="8">
        <f t="shared" si="0"/>
        <v>2724324</v>
      </c>
      <c r="E37" s="9">
        <f t="shared" si="1"/>
        <v>79.365940387652429</v>
      </c>
    </row>
    <row r="38" spans="1:5">
      <c r="A38" s="4" t="s">
        <v>18</v>
      </c>
      <c r="B38" s="7">
        <v>4404375</v>
      </c>
      <c r="C38" s="7">
        <v>5844146</v>
      </c>
      <c r="D38" s="8">
        <f t="shared" si="0"/>
        <v>1439771</v>
      </c>
      <c r="E38" s="9">
        <f t="shared" si="1"/>
        <v>32.68956435362567</v>
      </c>
    </row>
    <row r="39" spans="1:5" ht="25.5">
      <c r="A39" s="4" t="s">
        <v>53</v>
      </c>
      <c r="B39" s="7">
        <v>2850161</v>
      </c>
      <c r="C39" s="7">
        <v>5815743</v>
      </c>
      <c r="D39" s="8">
        <f t="shared" si="0"/>
        <v>2965582</v>
      </c>
      <c r="E39" s="9">
        <f t="shared" si="1"/>
        <v>104.04963088050114</v>
      </c>
    </row>
    <row r="40" spans="1:5">
      <c r="A40" s="4" t="s">
        <v>35</v>
      </c>
      <c r="B40" s="7">
        <v>4223334</v>
      </c>
      <c r="C40" s="7">
        <v>5457491</v>
      </c>
      <c r="D40" s="8">
        <f t="shared" si="0"/>
        <v>1234157</v>
      </c>
      <c r="E40" s="9">
        <f t="shared" si="1"/>
        <v>29.222339507128737</v>
      </c>
    </row>
    <row r="41" spans="1:5">
      <c r="A41" s="4" t="s">
        <v>51</v>
      </c>
      <c r="B41" s="7">
        <v>5061987</v>
      </c>
      <c r="C41" s="7">
        <v>5235474</v>
      </c>
      <c r="D41" s="8">
        <f t="shared" si="0"/>
        <v>173487</v>
      </c>
      <c r="E41" s="9">
        <f t="shared" si="1"/>
        <v>3.4272509984715427</v>
      </c>
    </row>
    <row r="42" spans="1:5">
      <c r="A42" s="4" t="s">
        <v>31</v>
      </c>
      <c r="B42" s="7">
        <v>4354745</v>
      </c>
      <c r="C42" s="7">
        <v>5024705</v>
      </c>
      <c r="D42" s="8">
        <f t="shared" si="0"/>
        <v>669960</v>
      </c>
      <c r="E42" s="9">
        <f t="shared" si="1"/>
        <v>15.384597720417602</v>
      </c>
    </row>
    <row r="43" spans="1:5">
      <c r="A43" s="4" t="s">
        <v>95</v>
      </c>
      <c r="B43" s="7">
        <v>2795948</v>
      </c>
      <c r="C43" s="7">
        <v>4828655</v>
      </c>
      <c r="D43" s="8">
        <f t="shared" si="0"/>
        <v>2032707</v>
      </c>
      <c r="E43" s="9">
        <f t="shared" si="1"/>
        <v>72.701888590202685</v>
      </c>
    </row>
    <row r="44" spans="1:5" ht="25.5">
      <c r="A44" s="4" t="s">
        <v>145</v>
      </c>
      <c r="B44" s="7">
        <v>2869103</v>
      </c>
      <c r="C44" s="7">
        <v>4773633</v>
      </c>
      <c r="D44" s="8">
        <f t="shared" si="0"/>
        <v>1904530</v>
      </c>
      <c r="E44" s="9">
        <f t="shared" si="1"/>
        <v>66.380677166347809</v>
      </c>
    </row>
    <row r="45" spans="1:5" ht="25.5">
      <c r="A45" s="4" t="s">
        <v>48</v>
      </c>
      <c r="B45" s="7">
        <v>1348191</v>
      </c>
      <c r="C45" s="7">
        <v>4404036</v>
      </c>
      <c r="D45" s="8">
        <f t="shared" si="0"/>
        <v>3055845</v>
      </c>
      <c r="E45" s="9">
        <f t="shared" si="1"/>
        <v>226.66261679539471</v>
      </c>
    </row>
    <row r="46" spans="1:5">
      <c r="A46" s="4" t="s">
        <v>127</v>
      </c>
      <c r="B46" s="7">
        <v>3086968</v>
      </c>
      <c r="C46" s="7">
        <v>4298501</v>
      </c>
      <c r="D46" s="8">
        <f t="shared" si="0"/>
        <v>1211533</v>
      </c>
      <c r="E46" s="9">
        <f t="shared" si="1"/>
        <v>39.246697730588728</v>
      </c>
    </row>
    <row r="47" spans="1:5">
      <c r="A47" s="4" t="s">
        <v>141</v>
      </c>
      <c r="B47" s="7">
        <v>4672424</v>
      </c>
      <c r="C47" s="7">
        <v>4218483</v>
      </c>
      <c r="D47" s="8">
        <f t="shared" si="0"/>
        <v>-453941</v>
      </c>
      <c r="E47" s="9">
        <f t="shared" si="1"/>
        <v>-9.7153212122872432</v>
      </c>
    </row>
    <row r="48" spans="1:5">
      <c r="A48" s="4" t="s">
        <v>123</v>
      </c>
      <c r="B48" s="7">
        <v>2582175</v>
      </c>
      <c r="C48" s="7">
        <v>4130850</v>
      </c>
      <c r="D48" s="8">
        <f t="shared" si="0"/>
        <v>1548675</v>
      </c>
      <c r="E48" s="9">
        <f t="shared" si="1"/>
        <v>59.975601963461031</v>
      </c>
    </row>
    <row r="49" spans="1:5">
      <c r="A49" s="4" t="s">
        <v>134</v>
      </c>
      <c r="B49" s="7">
        <v>4867862</v>
      </c>
      <c r="C49" s="7">
        <v>3999377</v>
      </c>
      <c r="D49" s="8">
        <f t="shared" si="0"/>
        <v>-868485</v>
      </c>
      <c r="E49" s="9">
        <f t="shared" si="1"/>
        <v>-17.841200099756314</v>
      </c>
    </row>
    <row r="50" spans="1:5">
      <c r="A50" s="4" t="s">
        <v>30</v>
      </c>
      <c r="B50" s="7">
        <v>3523908</v>
      </c>
      <c r="C50" s="7">
        <v>3143057</v>
      </c>
      <c r="D50" s="8">
        <f t="shared" si="0"/>
        <v>-380851</v>
      </c>
      <c r="E50" s="9">
        <f t="shared" si="1"/>
        <v>-10.80763175429097</v>
      </c>
    </row>
    <row r="51" spans="1:5" ht="25.5">
      <c r="A51" s="4" t="s">
        <v>14</v>
      </c>
      <c r="B51" s="7">
        <v>2488312</v>
      </c>
      <c r="C51" s="7">
        <v>3040607</v>
      </c>
      <c r="D51" s="8">
        <f t="shared" si="0"/>
        <v>552295</v>
      </c>
      <c r="E51" s="9">
        <f t="shared" si="1"/>
        <v>22.195568722893277</v>
      </c>
    </row>
    <row r="52" spans="1:5">
      <c r="A52" s="4" t="s">
        <v>153</v>
      </c>
      <c r="B52" s="7">
        <v>7582860</v>
      </c>
      <c r="C52" s="7">
        <v>2973346</v>
      </c>
      <c r="D52" s="8">
        <f t="shared" si="0"/>
        <v>-4609514</v>
      </c>
      <c r="E52" s="9">
        <f t="shared" si="1"/>
        <v>-60.788594277093331</v>
      </c>
    </row>
    <row r="53" spans="1:5">
      <c r="A53" s="4" t="s">
        <v>52</v>
      </c>
      <c r="B53" s="7">
        <v>3161320</v>
      </c>
      <c r="C53" s="7">
        <v>2951874</v>
      </c>
      <c r="D53" s="8">
        <f t="shared" si="0"/>
        <v>-209446</v>
      </c>
      <c r="E53" s="9">
        <f t="shared" si="1"/>
        <v>-6.6252704566446941</v>
      </c>
    </row>
    <row r="54" spans="1:5" ht="25.5">
      <c r="A54" s="4" t="s">
        <v>126</v>
      </c>
      <c r="B54" s="7">
        <v>1293408</v>
      </c>
      <c r="C54" s="7">
        <v>2943629</v>
      </c>
      <c r="D54" s="8">
        <f t="shared" si="0"/>
        <v>1650221</v>
      </c>
      <c r="E54" s="9">
        <f t="shared" si="1"/>
        <v>127.58704136668398</v>
      </c>
    </row>
    <row r="55" spans="1:5" ht="25.5">
      <c r="A55" s="4" t="s">
        <v>34</v>
      </c>
      <c r="B55" s="7">
        <v>2691160</v>
      </c>
      <c r="C55" s="7">
        <v>2832625</v>
      </c>
      <c r="D55" s="8">
        <f t="shared" si="0"/>
        <v>141465</v>
      </c>
      <c r="E55" s="9">
        <f t="shared" si="1"/>
        <v>5.2566551226980174</v>
      </c>
    </row>
    <row r="56" spans="1:5" ht="25.5">
      <c r="A56" s="4" t="s">
        <v>90</v>
      </c>
      <c r="B56" s="7">
        <v>3711987</v>
      </c>
      <c r="C56" s="7">
        <v>2762604</v>
      </c>
      <c r="D56" s="8">
        <f t="shared" si="0"/>
        <v>-949383</v>
      </c>
      <c r="E56" s="9">
        <f t="shared" si="1"/>
        <v>-25.576140218163481</v>
      </c>
    </row>
    <row r="57" spans="1:5">
      <c r="A57" s="4" t="s">
        <v>118</v>
      </c>
      <c r="B57" s="7">
        <v>1434481</v>
      </c>
      <c r="C57" s="7">
        <v>2696030</v>
      </c>
      <c r="D57" s="8">
        <f t="shared" si="0"/>
        <v>1261549</v>
      </c>
      <c r="E57" s="9">
        <f t="shared" si="1"/>
        <v>87.944629451348604</v>
      </c>
    </row>
    <row r="58" spans="1:5">
      <c r="A58" s="4" t="s">
        <v>58</v>
      </c>
      <c r="B58" s="7">
        <v>1898741</v>
      </c>
      <c r="C58" s="7">
        <v>2535816</v>
      </c>
      <c r="D58" s="8">
        <f t="shared" si="0"/>
        <v>637075</v>
      </c>
      <c r="E58" s="9">
        <f t="shared" si="1"/>
        <v>33.552496101364014</v>
      </c>
    </row>
    <row r="59" spans="1:5" ht="38.25">
      <c r="A59" s="4" t="s">
        <v>55</v>
      </c>
      <c r="B59" s="7">
        <v>1818409</v>
      </c>
      <c r="C59" s="7">
        <v>2251918</v>
      </c>
      <c r="D59" s="8">
        <f t="shared" si="0"/>
        <v>433509</v>
      </c>
      <c r="E59" s="9">
        <f t="shared" si="1"/>
        <v>23.840016189977064</v>
      </c>
    </row>
    <row r="60" spans="1:5">
      <c r="A60" s="4" t="s">
        <v>20</v>
      </c>
      <c r="B60" s="7">
        <v>1441097</v>
      </c>
      <c r="C60" s="7">
        <v>2170908</v>
      </c>
      <c r="D60" s="8">
        <f t="shared" si="0"/>
        <v>729811</v>
      </c>
      <c r="E60" s="9">
        <f t="shared" si="1"/>
        <v>50.642739524126412</v>
      </c>
    </row>
    <row r="61" spans="1:5">
      <c r="A61" s="4" t="s">
        <v>29</v>
      </c>
      <c r="B61" s="7">
        <v>1773223</v>
      </c>
      <c r="C61" s="7">
        <v>2010784</v>
      </c>
      <c r="D61" s="8">
        <f t="shared" si="0"/>
        <v>237561</v>
      </c>
      <c r="E61" s="9">
        <f t="shared" si="1"/>
        <v>13.397130535753266</v>
      </c>
    </row>
    <row r="62" spans="1:5" ht="25.5">
      <c r="A62" s="4" t="s">
        <v>50</v>
      </c>
      <c r="B62" s="7">
        <v>446430</v>
      </c>
      <c r="C62" s="7">
        <v>1974970</v>
      </c>
      <c r="D62" s="8">
        <f t="shared" si="0"/>
        <v>1528540</v>
      </c>
      <c r="E62" s="9">
        <f t="shared" si="1"/>
        <v>342.39186434603408</v>
      </c>
    </row>
    <row r="63" spans="1:5">
      <c r="A63" s="4" t="s">
        <v>44</v>
      </c>
      <c r="B63" s="7">
        <v>356978</v>
      </c>
      <c r="C63" s="7">
        <v>1869715</v>
      </c>
      <c r="D63" s="8">
        <f t="shared" si="0"/>
        <v>1512737</v>
      </c>
      <c r="E63" s="9">
        <f t="shared" si="1"/>
        <v>423.76196852467098</v>
      </c>
    </row>
    <row r="64" spans="1:5" ht="38.25">
      <c r="A64" s="4" t="s">
        <v>41</v>
      </c>
      <c r="B64" s="7">
        <v>2356218</v>
      </c>
      <c r="C64" s="7">
        <v>1707840</v>
      </c>
      <c r="D64" s="8">
        <f t="shared" si="0"/>
        <v>-648378</v>
      </c>
      <c r="E64" s="9">
        <f t="shared" si="1"/>
        <v>-27.517742416024326</v>
      </c>
    </row>
    <row r="65" spans="1:5">
      <c r="A65" s="4" t="s">
        <v>73</v>
      </c>
      <c r="B65" s="7">
        <v>1575983</v>
      </c>
      <c r="C65" s="7">
        <v>1706697</v>
      </c>
      <c r="D65" s="8">
        <f t="shared" si="0"/>
        <v>130714</v>
      </c>
      <c r="E65" s="9">
        <f t="shared" si="1"/>
        <v>8.2941250000793119</v>
      </c>
    </row>
    <row r="66" spans="1:5" ht="25.5">
      <c r="A66" s="4" t="s">
        <v>40</v>
      </c>
      <c r="B66" s="7">
        <v>1048391</v>
      </c>
      <c r="C66" s="7">
        <v>1572792</v>
      </c>
      <c r="D66" s="8">
        <f t="shared" si="0"/>
        <v>524401</v>
      </c>
      <c r="E66" s="9">
        <f t="shared" si="1"/>
        <v>50.019601465483767</v>
      </c>
    </row>
    <row r="67" spans="1:5" ht="25.5">
      <c r="A67" s="4" t="s">
        <v>56</v>
      </c>
      <c r="B67" s="7">
        <v>1349460</v>
      </c>
      <c r="C67" s="7">
        <v>1526055</v>
      </c>
      <c r="D67" s="8">
        <f t="shared" si="0"/>
        <v>176595</v>
      </c>
      <c r="E67" s="9">
        <f t="shared" si="1"/>
        <v>13.086345649370855</v>
      </c>
    </row>
    <row r="68" spans="1:5">
      <c r="A68" s="4" t="s">
        <v>43</v>
      </c>
      <c r="B68" s="7">
        <v>746083</v>
      </c>
      <c r="C68" s="7">
        <v>1421120</v>
      </c>
      <c r="D68" s="8">
        <f t="shared" si="0"/>
        <v>675037</v>
      </c>
      <c r="E68" s="9">
        <f t="shared" si="1"/>
        <v>90.477466984236329</v>
      </c>
    </row>
    <row r="69" spans="1:5" ht="25.5">
      <c r="A69" s="4" t="s">
        <v>135</v>
      </c>
      <c r="B69" s="7">
        <v>406162</v>
      </c>
      <c r="C69" s="7">
        <v>1268219</v>
      </c>
      <c r="D69" s="8">
        <f t="shared" ref="D69:D132" si="2">(C69-B69)</f>
        <v>862057</v>
      </c>
      <c r="E69" s="9">
        <f t="shared" ref="E69:E132" si="3">((C69/B69)-1)*100</f>
        <v>212.2446216041875</v>
      </c>
    </row>
    <row r="70" spans="1:5">
      <c r="A70" s="4" t="s">
        <v>147</v>
      </c>
      <c r="B70" s="7">
        <v>546472</v>
      </c>
      <c r="C70" s="7">
        <v>1193572</v>
      </c>
      <c r="D70" s="8">
        <f t="shared" si="2"/>
        <v>647100</v>
      </c>
      <c r="E70" s="9">
        <f t="shared" si="3"/>
        <v>118.41411819818765</v>
      </c>
    </row>
    <row r="71" spans="1:5">
      <c r="A71" s="4" t="s">
        <v>62</v>
      </c>
      <c r="B71" s="7">
        <v>536804</v>
      </c>
      <c r="C71" s="7">
        <v>1180568</v>
      </c>
      <c r="D71" s="8">
        <f t="shared" si="2"/>
        <v>643764</v>
      </c>
      <c r="E71" s="9">
        <f t="shared" si="3"/>
        <v>119.92533587678183</v>
      </c>
    </row>
    <row r="72" spans="1:5" ht="25.5">
      <c r="A72" s="4" t="s">
        <v>140</v>
      </c>
      <c r="B72" s="7">
        <v>1122412</v>
      </c>
      <c r="C72" s="7">
        <v>1154672</v>
      </c>
      <c r="D72" s="8">
        <f t="shared" si="2"/>
        <v>32260</v>
      </c>
      <c r="E72" s="9">
        <f t="shared" si="3"/>
        <v>2.8741674180247534</v>
      </c>
    </row>
    <row r="73" spans="1:5">
      <c r="A73" s="4" t="s">
        <v>144</v>
      </c>
      <c r="B73" s="7">
        <v>404278</v>
      </c>
      <c r="C73" s="7">
        <v>1142855</v>
      </c>
      <c r="D73" s="8">
        <f t="shared" si="2"/>
        <v>738577</v>
      </c>
      <c r="E73" s="9">
        <f t="shared" si="3"/>
        <v>182.69037642414378</v>
      </c>
    </row>
    <row r="74" spans="1:5" ht="25.5">
      <c r="A74" s="4" t="s">
        <v>45</v>
      </c>
      <c r="B74" s="7">
        <v>549519</v>
      </c>
      <c r="C74" s="7">
        <v>1063228</v>
      </c>
      <c r="D74" s="8">
        <f t="shared" si="2"/>
        <v>513709</v>
      </c>
      <c r="E74" s="9">
        <f t="shared" si="3"/>
        <v>93.483391839044685</v>
      </c>
    </row>
    <row r="75" spans="1:5" ht="25.5">
      <c r="A75" s="4" t="s">
        <v>143</v>
      </c>
      <c r="B75" s="7">
        <v>1099588</v>
      </c>
      <c r="C75" s="7">
        <v>941549</v>
      </c>
      <c r="D75" s="8">
        <f t="shared" si="2"/>
        <v>-158039</v>
      </c>
      <c r="E75" s="9">
        <f t="shared" si="3"/>
        <v>-14.372564997071635</v>
      </c>
    </row>
    <row r="76" spans="1:5">
      <c r="A76" s="4" t="s">
        <v>119</v>
      </c>
      <c r="B76" s="7">
        <v>332296</v>
      </c>
      <c r="C76" s="7">
        <v>860756</v>
      </c>
      <c r="D76" s="8">
        <f t="shared" si="2"/>
        <v>528460</v>
      </c>
      <c r="E76" s="9">
        <f t="shared" si="3"/>
        <v>159.03291041721837</v>
      </c>
    </row>
    <row r="77" spans="1:5" ht="25.5">
      <c r="A77" s="4" t="s">
        <v>155</v>
      </c>
      <c r="B77" s="7">
        <v>781664</v>
      </c>
      <c r="C77" s="7">
        <v>713838</v>
      </c>
      <c r="D77" s="8">
        <f t="shared" si="2"/>
        <v>-67826</v>
      </c>
      <c r="E77" s="9">
        <f t="shared" si="3"/>
        <v>-8.6771298153682448</v>
      </c>
    </row>
    <row r="78" spans="1:5">
      <c r="A78" s="4" t="s">
        <v>108</v>
      </c>
      <c r="B78" s="7">
        <v>359674</v>
      </c>
      <c r="C78" s="7">
        <v>705218</v>
      </c>
      <c r="D78" s="8">
        <f t="shared" si="2"/>
        <v>345544</v>
      </c>
      <c r="E78" s="9">
        <f t="shared" si="3"/>
        <v>96.071442472906028</v>
      </c>
    </row>
    <row r="79" spans="1:5">
      <c r="A79" s="4" t="s">
        <v>25</v>
      </c>
      <c r="B79" s="7">
        <v>364950</v>
      </c>
      <c r="C79" s="7">
        <v>704937</v>
      </c>
      <c r="D79" s="8">
        <f t="shared" si="2"/>
        <v>339987</v>
      </c>
      <c r="E79" s="9">
        <f t="shared" si="3"/>
        <v>93.15988491574187</v>
      </c>
    </row>
    <row r="80" spans="1:5">
      <c r="A80" s="4" t="s">
        <v>146</v>
      </c>
      <c r="B80" s="7">
        <v>30350</v>
      </c>
      <c r="C80" s="7">
        <v>680050</v>
      </c>
      <c r="D80" s="8">
        <f t="shared" si="2"/>
        <v>649700</v>
      </c>
      <c r="E80" s="9">
        <f t="shared" si="3"/>
        <v>2140.691927512356</v>
      </c>
    </row>
    <row r="81" spans="1:5">
      <c r="A81" s="4" t="s">
        <v>27</v>
      </c>
      <c r="B81" s="7">
        <v>762270</v>
      </c>
      <c r="C81" s="7">
        <v>647797</v>
      </c>
      <c r="D81" s="8">
        <f t="shared" si="2"/>
        <v>-114473</v>
      </c>
      <c r="E81" s="9">
        <f t="shared" si="3"/>
        <v>-15.017382292363601</v>
      </c>
    </row>
    <row r="82" spans="1:5">
      <c r="A82" s="4" t="s">
        <v>59</v>
      </c>
      <c r="B82" s="7">
        <v>781435</v>
      </c>
      <c r="C82" s="7">
        <v>580881</v>
      </c>
      <c r="D82" s="8">
        <f t="shared" si="2"/>
        <v>-200554</v>
      </c>
      <c r="E82" s="9">
        <f t="shared" si="3"/>
        <v>-25.664834567174488</v>
      </c>
    </row>
    <row r="83" spans="1:5" ht="25.5">
      <c r="A83" s="4" t="s">
        <v>125</v>
      </c>
      <c r="B83" s="7">
        <v>222810</v>
      </c>
      <c r="C83" s="7">
        <v>530290</v>
      </c>
      <c r="D83" s="8">
        <f t="shared" si="2"/>
        <v>307480</v>
      </c>
      <c r="E83" s="9">
        <f t="shared" si="3"/>
        <v>138.00098738835777</v>
      </c>
    </row>
    <row r="84" spans="1:5">
      <c r="A84" s="4" t="s">
        <v>17</v>
      </c>
      <c r="B84" s="7">
        <v>288011</v>
      </c>
      <c r="C84" s="7">
        <v>502991</v>
      </c>
      <c r="D84" s="8">
        <f t="shared" si="2"/>
        <v>214980</v>
      </c>
      <c r="E84" s="9">
        <f t="shared" si="3"/>
        <v>74.642982386089415</v>
      </c>
    </row>
    <row r="85" spans="1:5">
      <c r="A85" s="4" t="s">
        <v>113</v>
      </c>
      <c r="B85" s="7">
        <v>156080</v>
      </c>
      <c r="C85" s="7">
        <v>487442</v>
      </c>
      <c r="D85" s="8">
        <f t="shared" si="2"/>
        <v>331362</v>
      </c>
      <c r="E85" s="9">
        <f t="shared" si="3"/>
        <v>212.30266529984624</v>
      </c>
    </row>
    <row r="86" spans="1:5">
      <c r="A86" s="4" t="s">
        <v>54</v>
      </c>
      <c r="B86" s="7">
        <v>347839</v>
      </c>
      <c r="C86" s="7">
        <v>399818</v>
      </c>
      <c r="D86" s="8">
        <f t="shared" si="2"/>
        <v>51979</v>
      </c>
      <c r="E86" s="9">
        <f t="shared" si="3"/>
        <v>14.943407725988166</v>
      </c>
    </row>
    <row r="87" spans="1:5">
      <c r="A87" s="4" t="s">
        <v>100</v>
      </c>
      <c r="B87" s="7">
        <v>147615</v>
      </c>
      <c r="C87" s="7">
        <v>373077</v>
      </c>
      <c r="D87" s="8">
        <f t="shared" si="2"/>
        <v>225462</v>
      </c>
      <c r="E87" s="9">
        <f t="shared" si="3"/>
        <v>152.73651051722385</v>
      </c>
    </row>
    <row r="88" spans="1:5" ht="76.5">
      <c r="A88" s="4" t="s">
        <v>160</v>
      </c>
      <c r="B88" s="7">
        <v>341172</v>
      </c>
      <c r="C88" s="7">
        <v>337402</v>
      </c>
      <c r="D88" s="8">
        <f t="shared" si="2"/>
        <v>-3770</v>
      </c>
      <c r="E88" s="9">
        <f t="shared" si="3"/>
        <v>-1.1050144795000771</v>
      </c>
    </row>
    <row r="89" spans="1:5">
      <c r="A89" s="4" t="s">
        <v>128</v>
      </c>
      <c r="B89" s="7">
        <v>610857</v>
      </c>
      <c r="C89" s="7">
        <v>328512</v>
      </c>
      <c r="D89" s="8">
        <f t="shared" si="2"/>
        <v>-282345</v>
      </c>
      <c r="E89" s="9">
        <f t="shared" si="3"/>
        <v>-46.221128676596976</v>
      </c>
    </row>
    <row r="90" spans="1:5">
      <c r="A90" s="4" t="s">
        <v>112</v>
      </c>
      <c r="B90" s="7">
        <v>175125</v>
      </c>
      <c r="C90" s="7">
        <v>299650</v>
      </c>
      <c r="D90" s="8">
        <f t="shared" si="2"/>
        <v>124525</v>
      </c>
      <c r="E90" s="9">
        <f t="shared" si="3"/>
        <v>71.106352605281927</v>
      </c>
    </row>
    <row r="91" spans="1:5">
      <c r="A91" s="4" t="s">
        <v>71</v>
      </c>
      <c r="B91" s="7">
        <v>277887</v>
      </c>
      <c r="C91" s="7">
        <v>249406</v>
      </c>
      <c r="D91" s="8">
        <f t="shared" si="2"/>
        <v>-28481</v>
      </c>
      <c r="E91" s="9">
        <f t="shared" si="3"/>
        <v>-10.249130042067456</v>
      </c>
    </row>
    <row r="92" spans="1:5">
      <c r="A92" s="4" t="s">
        <v>133</v>
      </c>
      <c r="B92" s="7">
        <v>167012</v>
      </c>
      <c r="C92" s="7">
        <v>231899</v>
      </c>
      <c r="D92" s="8">
        <f t="shared" si="2"/>
        <v>64887</v>
      </c>
      <c r="E92" s="9">
        <f t="shared" si="3"/>
        <v>38.851699279093708</v>
      </c>
    </row>
    <row r="93" spans="1:5">
      <c r="A93" s="4" t="s">
        <v>121</v>
      </c>
      <c r="B93" s="7">
        <v>55038</v>
      </c>
      <c r="C93" s="7">
        <v>228586</v>
      </c>
      <c r="D93" s="8">
        <f t="shared" si="2"/>
        <v>173548</v>
      </c>
      <c r="E93" s="9">
        <f t="shared" si="3"/>
        <v>315.32395799265959</v>
      </c>
    </row>
    <row r="94" spans="1:5">
      <c r="A94" s="4" t="s">
        <v>99</v>
      </c>
      <c r="B94" s="7">
        <v>179376</v>
      </c>
      <c r="C94" s="7">
        <v>215284</v>
      </c>
      <c r="D94" s="8">
        <f t="shared" si="2"/>
        <v>35908</v>
      </c>
      <c r="E94" s="9">
        <f t="shared" si="3"/>
        <v>20.018285612345021</v>
      </c>
    </row>
    <row r="95" spans="1:5" ht="25.5">
      <c r="A95" s="4" t="s">
        <v>47</v>
      </c>
      <c r="B95" s="7">
        <v>101760</v>
      </c>
      <c r="C95" s="7">
        <v>168337</v>
      </c>
      <c r="D95" s="8">
        <f t="shared" si="2"/>
        <v>66577</v>
      </c>
      <c r="E95" s="9">
        <f t="shared" si="3"/>
        <v>65.425511006289298</v>
      </c>
    </row>
    <row r="96" spans="1:5">
      <c r="A96" s="4" t="s">
        <v>101</v>
      </c>
      <c r="B96" s="10">
        <v>0</v>
      </c>
      <c r="C96" s="7">
        <v>165409</v>
      </c>
      <c r="D96" s="8">
        <f t="shared" si="2"/>
        <v>165409</v>
      </c>
      <c r="E96" s="9" t="e">
        <f t="shared" si="3"/>
        <v>#DIV/0!</v>
      </c>
    </row>
    <row r="97" spans="1:5">
      <c r="A97" s="4" t="s">
        <v>115</v>
      </c>
      <c r="B97" s="7">
        <v>11380</v>
      </c>
      <c r="C97" s="7">
        <v>140278</v>
      </c>
      <c r="D97" s="8">
        <f t="shared" si="2"/>
        <v>128898</v>
      </c>
      <c r="E97" s="9">
        <f t="shared" si="3"/>
        <v>1132.6713532513181</v>
      </c>
    </row>
    <row r="98" spans="1:5">
      <c r="A98" s="4" t="s">
        <v>88</v>
      </c>
      <c r="B98" s="7">
        <v>23299</v>
      </c>
      <c r="C98" s="7">
        <v>131016</v>
      </c>
      <c r="D98" s="8">
        <f t="shared" si="2"/>
        <v>107717</v>
      </c>
      <c r="E98" s="9">
        <f t="shared" si="3"/>
        <v>462.32456328597794</v>
      </c>
    </row>
    <row r="99" spans="1:5" ht="38.25">
      <c r="A99" s="4" t="s">
        <v>102</v>
      </c>
      <c r="B99" s="7">
        <v>96047</v>
      </c>
      <c r="C99" s="7">
        <v>123897</v>
      </c>
      <c r="D99" s="8">
        <f t="shared" si="2"/>
        <v>27850</v>
      </c>
      <c r="E99" s="9">
        <f t="shared" si="3"/>
        <v>28.996220600331092</v>
      </c>
    </row>
    <row r="100" spans="1:5">
      <c r="A100" s="4" t="s">
        <v>79</v>
      </c>
      <c r="B100" s="7">
        <v>64733</v>
      </c>
      <c r="C100" s="7">
        <v>123554</v>
      </c>
      <c r="D100" s="8">
        <f t="shared" si="2"/>
        <v>58821</v>
      </c>
      <c r="E100" s="9">
        <f t="shared" si="3"/>
        <v>90.867100242534733</v>
      </c>
    </row>
    <row r="101" spans="1:5" ht="25.5">
      <c r="A101" s="4" t="s">
        <v>87</v>
      </c>
      <c r="B101" s="7">
        <v>26227</v>
      </c>
      <c r="C101" s="7">
        <v>116783</v>
      </c>
      <c r="D101" s="8">
        <f t="shared" si="2"/>
        <v>90556</v>
      </c>
      <c r="E101" s="9">
        <f t="shared" si="3"/>
        <v>345.27776718648727</v>
      </c>
    </row>
    <row r="102" spans="1:5">
      <c r="A102" s="4" t="s">
        <v>63</v>
      </c>
      <c r="B102" s="7">
        <v>4770</v>
      </c>
      <c r="C102" s="7">
        <v>115859</v>
      </c>
      <c r="D102" s="8">
        <f t="shared" si="2"/>
        <v>111089</v>
      </c>
      <c r="E102" s="9">
        <f t="shared" si="3"/>
        <v>2328.9098532494759</v>
      </c>
    </row>
    <row r="103" spans="1:5">
      <c r="A103" s="4" t="s">
        <v>68</v>
      </c>
      <c r="B103" s="7">
        <v>95564</v>
      </c>
      <c r="C103" s="7">
        <v>103923</v>
      </c>
      <c r="D103" s="8">
        <f t="shared" si="2"/>
        <v>8359</v>
      </c>
      <c r="E103" s="9">
        <f t="shared" si="3"/>
        <v>8.7470177054120857</v>
      </c>
    </row>
    <row r="104" spans="1:5">
      <c r="A104" s="4" t="s">
        <v>61</v>
      </c>
      <c r="B104" s="7">
        <v>248170</v>
      </c>
      <c r="C104" s="7">
        <v>101909</v>
      </c>
      <c r="D104" s="8">
        <f t="shared" si="2"/>
        <v>-146261</v>
      </c>
      <c r="E104" s="9">
        <f t="shared" si="3"/>
        <v>-58.935810130152724</v>
      </c>
    </row>
    <row r="105" spans="1:5">
      <c r="A105" s="4" t="s">
        <v>110</v>
      </c>
      <c r="B105" s="7">
        <v>68024</v>
      </c>
      <c r="C105" s="7">
        <v>101191</v>
      </c>
      <c r="D105" s="8">
        <f t="shared" si="2"/>
        <v>33167</v>
      </c>
      <c r="E105" s="9">
        <f t="shared" si="3"/>
        <v>48.75779136775256</v>
      </c>
    </row>
    <row r="106" spans="1:5">
      <c r="A106" s="4" t="s">
        <v>131</v>
      </c>
      <c r="B106" s="7">
        <v>56566</v>
      </c>
      <c r="C106" s="7">
        <v>93912</v>
      </c>
      <c r="D106" s="8">
        <f t="shared" si="2"/>
        <v>37346</v>
      </c>
      <c r="E106" s="9">
        <f t="shared" si="3"/>
        <v>66.021992009334227</v>
      </c>
    </row>
    <row r="107" spans="1:5" ht="25.5">
      <c r="A107" s="4" t="s">
        <v>109</v>
      </c>
      <c r="B107" s="7">
        <v>63075</v>
      </c>
      <c r="C107" s="7">
        <v>71540</v>
      </c>
      <c r="D107" s="8">
        <f t="shared" si="2"/>
        <v>8465</v>
      </c>
      <c r="E107" s="9">
        <f t="shared" si="3"/>
        <v>13.420531113753476</v>
      </c>
    </row>
    <row r="108" spans="1:5">
      <c r="A108" s="4" t="s">
        <v>136</v>
      </c>
      <c r="B108" s="7">
        <v>81263</v>
      </c>
      <c r="C108" s="7">
        <v>65696</v>
      </c>
      <c r="D108" s="8">
        <f t="shared" si="2"/>
        <v>-15567</v>
      </c>
      <c r="E108" s="9">
        <f t="shared" si="3"/>
        <v>-19.15631960424794</v>
      </c>
    </row>
    <row r="109" spans="1:5" ht="25.5">
      <c r="A109" s="4" t="s">
        <v>97</v>
      </c>
      <c r="B109" s="7">
        <v>95959</v>
      </c>
      <c r="C109" s="7">
        <v>63374</v>
      </c>
      <c r="D109" s="8">
        <f t="shared" si="2"/>
        <v>-32585</v>
      </c>
      <c r="E109" s="9">
        <f t="shared" si="3"/>
        <v>-33.957210892151856</v>
      </c>
    </row>
    <row r="110" spans="1:5" ht="25.5">
      <c r="A110" s="4" t="s">
        <v>142</v>
      </c>
      <c r="B110" s="7">
        <v>452681</v>
      </c>
      <c r="C110" s="7">
        <v>62418</v>
      </c>
      <c r="D110" s="8">
        <f t="shared" si="2"/>
        <v>-390263</v>
      </c>
      <c r="E110" s="9">
        <f t="shared" si="3"/>
        <v>-86.211482257925567</v>
      </c>
    </row>
    <row r="111" spans="1:5" ht="25.5">
      <c r="A111" s="4" t="s">
        <v>64</v>
      </c>
      <c r="B111" s="10">
        <v>0</v>
      </c>
      <c r="C111" s="7">
        <v>59055</v>
      </c>
      <c r="D111" s="8">
        <f t="shared" si="2"/>
        <v>59055</v>
      </c>
      <c r="E111" s="9" t="e">
        <f t="shared" si="3"/>
        <v>#DIV/0!</v>
      </c>
    </row>
    <row r="112" spans="1:5" ht="25.5">
      <c r="A112" s="4" t="s">
        <v>70</v>
      </c>
      <c r="B112" s="7">
        <v>15321</v>
      </c>
      <c r="C112" s="7">
        <v>57940</v>
      </c>
      <c r="D112" s="8">
        <f t="shared" si="2"/>
        <v>42619</v>
      </c>
      <c r="E112" s="9">
        <f t="shared" si="3"/>
        <v>278.1737484498401</v>
      </c>
    </row>
    <row r="113" spans="1:5">
      <c r="A113" s="4" t="s">
        <v>74</v>
      </c>
      <c r="B113" s="7">
        <v>111909</v>
      </c>
      <c r="C113" s="7">
        <v>56369</v>
      </c>
      <c r="D113" s="8">
        <f t="shared" si="2"/>
        <v>-55540</v>
      </c>
      <c r="E113" s="9">
        <f t="shared" si="3"/>
        <v>-49.629609772225649</v>
      </c>
    </row>
    <row r="114" spans="1:5">
      <c r="A114" s="4" t="s">
        <v>111</v>
      </c>
      <c r="B114" s="7">
        <v>54900</v>
      </c>
      <c r="C114" s="7">
        <v>54307</v>
      </c>
      <c r="D114" s="8">
        <f t="shared" si="2"/>
        <v>-593</v>
      </c>
      <c r="E114" s="9">
        <f t="shared" si="3"/>
        <v>-1.0801457194899777</v>
      </c>
    </row>
    <row r="115" spans="1:5" ht="25.5">
      <c r="A115" s="4" t="s">
        <v>156</v>
      </c>
      <c r="B115" s="7">
        <v>19367</v>
      </c>
      <c r="C115" s="7">
        <v>50779</v>
      </c>
      <c r="D115" s="8">
        <f t="shared" si="2"/>
        <v>31412</v>
      </c>
      <c r="E115" s="9">
        <f t="shared" si="3"/>
        <v>162.19342179996903</v>
      </c>
    </row>
    <row r="116" spans="1:5" ht="25.5">
      <c r="A116" s="4" t="s">
        <v>21</v>
      </c>
      <c r="B116" s="7">
        <v>87198</v>
      </c>
      <c r="C116" s="7">
        <v>49841</v>
      </c>
      <c r="D116" s="8">
        <f t="shared" si="2"/>
        <v>-37357</v>
      </c>
      <c r="E116" s="9">
        <f t="shared" si="3"/>
        <v>-42.841578935296674</v>
      </c>
    </row>
    <row r="117" spans="1:5" ht="25.5">
      <c r="A117" s="4" t="s">
        <v>117</v>
      </c>
      <c r="B117" s="7">
        <v>89462</v>
      </c>
      <c r="C117" s="7">
        <v>43765</v>
      </c>
      <c r="D117" s="8">
        <f t="shared" si="2"/>
        <v>-45697</v>
      </c>
      <c r="E117" s="9">
        <f t="shared" si="3"/>
        <v>-51.079788066441623</v>
      </c>
    </row>
    <row r="118" spans="1:5">
      <c r="A118" s="4" t="s">
        <v>75</v>
      </c>
      <c r="B118" s="7">
        <v>28361</v>
      </c>
      <c r="C118" s="7">
        <v>39963</v>
      </c>
      <c r="D118" s="8">
        <f t="shared" si="2"/>
        <v>11602</v>
      </c>
      <c r="E118" s="9">
        <f t="shared" si="3"/>
        <v>40.908289552554564</v>
      </c>
    </row>
    <row r="119" spans="1:5">
      <c r="A119" s="4" t="s">
        <v>138</v>
      </c>
      <c r="B119" s="7">
        <v>116537</v>
      </c>
      <c r="C119" s="7">
        <v>38011</v>
      </c>
      <c r="D119" s="8">
        <f t="shared" si="2"/>
        <v>-78526</v>
      </c>
      <c r="E119" s="9">
        <f t="shared" si="3"/>
        <v>-67.382891270583585</v>
      </c>
    </row>
    <row r="120" spans="1:5">
      <c r="A120" s="4" t="s">
        <v>137</v>
      </c>
      <c r="B120" s="7">
        <v>17626</v>
      </c>
      <c r="C120" s="7">
        <v>37915</v>
      </c>
      <c r="D120" s="8">
        <f t="shared" si="2"/>
        <v>20289</v>
      </c>
      <c r="E120" s="9">
        <f t="shared" si="3"/>
        <v>115.10836264609101</v>
      </c>
    </row>
    <row r="121" spans="1:5">
      <c r="A121" s="4" t="s">
        <v>67</v>
      </c>
      <c r="B121" s="10">
        <v>0</v>
      </c>
      <c r="C121" s="7">
        <v>36946</v>
      </c>
      <c r="D121" s="8">
        <f t="shared" si="2"/>
        <v>36946</v>
      </c>
      <c r="E121" s="9" t="e">
        <f t="shared" si="3"/>
        <v>#DIV/0!</v>
      </c>
    </row>
    <row r="122" spans="1:5">
      <c r="A122" s="4" t="s">
        <v>24</v>
      </c>
      <c r="B122" s="7">
        <v>14460</v>
      </c>
      <c r="C122" s="7">
        <v>35684</v>
      </c>
      <c r="D122" s="8">
        <f t="shared" si="2"/>
        <v>21224</v>
      </c>
      <c r="E122" s="9">
        <f t="shared" si="3"/>
        <v>146.77731673582298</v>
      </c>
    </row>
    <row r="123" spans="1:5" ht="25.5">
      <c r="A123" s="4" t="s">
        <v>49</v>
      </c>
      <c r="B123" s="7">
        <v>11581</v>
      </c>
      <c r="C123" s="7">
        <v>35280</v>
      </c>
      <c r="D123" s="8">
        <f t="shared" si="2"/>
        <v>23699</v>
      </c>
      <c r="E123" s="9">
        <f t="shared" si="3"/>
        <v>204.63690527588292</v>
      </c>
    </row>
    <row r="124" spans="1:5" ht="76.5">
      <c r="A124" s="4" t="s">
        <v>158</v>
      </c>
      <c r="B124" s="7">
        <v>73279</v>
      </c>
      <c r="C124" s="7">
        <v>25588</v>
      </c>
      <c r="D124" s="8">
        <f t="shared" si="2"/>
        <v>-47691</v>
      </c>
      <c r="E124" s="9">
        <f t="shared" si="3"/>
        <v>-65.081401219994817</v>
      </c>
    </row>
    <row r="125" spans="1:5">
      <c r="A125" s="4" t="s">
        <v>116</v>
      </c>
      <c r="B125" s="7">
        <v>12496</v>
      </c>
      <c r="C125" s="7">
        <v>24863</v>
      </c>
      <c r="D125" s="8">
        <f t="shared" si="2"/>
        <v>12367</v>
      </c>
      <c r="E125" s="9">
        <f t="shared" si="3"/>
        <v>98.967669654289381</v>
      </c>
    </row>
    <row r="126" spans="1:5">
      <c r="A126" s="4" t="s">
        <v>82</v>
      </c>
      <c r="B126" s="7">
        <v>1373</v>
      </c>
      <c r="C126" s="7">
        <v>18734</v>
      </c>
      <c r="D126" s="8">
        <f t="shared" si="2"/>
        <v>17361</v>
      </c>
      <c r="E126" s="9">
        <f t="shared" si="3"/>
        <v>1264.4573925710124</v>
      </c>
    </row>
    <row r="127" spans="1:5" ht="38.25">
      <c r="A127" s="4" t="s">
        <v>76</v>
      </c>
      <c r="B127" s="10">
        <v>0</v>
      </c>
      <c r="C127" s="7">
        <v>17057</v>
      </c>
      <c r="D127" s="8">
        <f t="shared" si="2"/>
        <v>17057</v>
      </c>
      <c r="E127" s="9" t="e">
        <f t="shared" si="3"/>
        <v>#DIV/0!</v>
      </c>
    </row>
    <row r="128" spans="1:5" ht="25.5">
      <c r="A128" s="4" t="s">
        <v>94</v>
      </c>
      <c r="B128" s="7">
        <v>8826</v>
      </c>
      <c r="C128" s="7">
        <v>17007</v>
      </c>
      <c r="D128" s="8">
        <f t="shared" si="2"/>
        <v>8181</v>
      </c>
      <c r="E128" s="9">
        <f t="shared" si="3"/>
        <v>92.692046227056423</v>
      </c>
    </row>
    <row r="129" spans="1:5">
      <c r="A129" s="4" t="s">
        <v>132</v>
      </c>
      <c r="B129" s="7">
        <v>3695</v>
      </c>
      <c r="C129" s="7">
        <v>11763</v>
      </c>
      <c r="D129" s="8">
        <f t="shared" si="2"/>
        <v>8068</v>
      </c>
      <c r="E129" s="9">
        <f t="shared" si="3"/>
        <v>218.34912043301759</v>
      </c>
    </row>
    <row r="130" spans="1:5" ht="38.25">
      <c r="A130" s="4" t="s">
        <v>124</v>
      </c>
      <c r="B130" s="7">
        <v>23011</v>
      </c>
      <c r="C130" s="7">
        <v>10460</v>
      </c>
      <c r="D130" s="8">
        <f t="shared" si="2"/>
        <v>-12551</v>
      </c>
      <c r="E130" s="9">
        <f t="shared" si="3"/>
        <v>-54.543479205597322</v>
      </c>
    </row>
    <row r="131" spans="1:5" ht="25.5">
      <c r="A131" s="4" t="s">
        <v>91</v>
      </c>
      <c r="B131" s="7">
        <v>1184</v>
      </c>
      <c r="C131" s="7">
        <v>10116</v>
      </c>
      <c r="D131" s="8">
        <f t="shared" si="2"/>
        <v>8932</v>
      </c>
      <c r="E131" s="9">
        <f t="shared" si="3"/>
        <v>754.39189189189187</v>
      </c>
    </row>
    <row r="132" spans="1:5" ht="25.5">
      <c r="A132" s="4" t="s">
        <v>157</v>
      </c>
      <c r="B132" s="10">
        <v>0</v>
      </c>
      <c r="C132" s="7">
        <v>9882</v>
      </c>
      <c r="D132" s="8">
        <f t="shared" si="2"/>
        <v>9882</v>
      </c>
      <c r="E132" s="9" t="e">
        <f t="shared" si="3"/>
        <v>#DIV/0!</v>
      </c>
    </row>
    <row r="133" spans="1:5" ht="51">
      <c r="A133" s="4" t="s">
        <v>77</v>
      </c>
      <c r="B133" s="7">
        <v>14886</v>
      </c>
      <c r="C133" s="7">
        <v>9129</v>
      </c>
      <c r="D133" s="8">
        <f t="shared" ref="D133:D161" si="4">(C133-B133)</f>
        <v>-5757</v>
      </c>
      <c r="E133" s="9">
        <f t="shared" ref="E133:E161" si="5">((C133/B133)-1)*100</f>
        <v>-38.673921805723502</v>
      </c>
    </row>
    <row r="134" spans="1:5">
      <c r="A134" s="4" t="s">
        <v>139</v>
      </c>
      <c r="B134" s="10">
        <v>0</v>
      </c>
      <c r="C134" s="7">
        <v>7948</v>
      </c>
      <c r="D134" s="8">
        <f t="shared" si="4"/>
        <v>7948</v>
      </c>
      <c r="E134" s="9" t="e">
        <f t="shared" si="5"/>
        <v>#DIV/0!</v>
      </c>
    </row>
    <row r="135" spans="1:5">
      <c r="A135" s="4" t="s">
        <v>16</v>
      </c>
      <c r="B135" s="7">
        <v>5596</v>
      </c>
      <c r="C135" s="7">
        <v>7135</v>
      </c>
      <c r="D135" s="8">
        <f t="shared" si="4"/>
        <v>1539</v>
      </c>
      <c r="E135" s="9">
        <f t="shared" si="5"/>
        <v>27.501786990707643</v>
      </c>
    </row>
    <row r="136" spans="1:5">
      <c r="A136" s="4" t="s">
        <v>120</v>
      </c>
      <c r="B136" s="10">
        <v>0</v>
      </c>
      <c r="C136" s="7">
        <v>7080</v>
      </c>
      <c r="D136" s="8">
        <f t="shared" si="4"/>
        <v>7080</v>
      </c>
      <c r="E136" s="9" t="e">
        <f t="shared" si="5"/>
        <v>#DIV/0!</v>
      </c>
    </row>
    <row r="137" spans="1:5" ht="51">
      <c r="A137" s="4" t="s">
        <v>84</v>
      </c>
      <c r="B137" s="7">
        <v>5912</v>
      </c>
      <c r="C137" s="7">
        <v>6876</v>
      </c>
      <c r="D137" s="8">
        <f t="shared" si="4"/>
        <v>964</v>
      </c>
      <c r="E137" s="9">
        <f t="shared" si="5"/>
        <v>16.305818673883632</v>
      </c>
    </row>
    <row r="138" spans="1:5" ht="25.5">
      <c r="A138" s="4" t="s">
        <v>104</v>
      </c>
      <c r="B138" s="10">
        <v>0</v>
      </c>
      <c r="C138" s="7">
        <v>6720</v>
      </c>
      <c r="D138" s="8">
        <f t="shared" si="4"/>
        <v>6720</v>
      </c>
      <c r="E138" s="9" t="e">
        <f t="shared" si="5"/>
        <v>#DIV/0!</v>
      </c>
    </row>
    <row r="139" spans="1:5">
      <c r="A139" s="4" t="s">
        <v>72</v>
      </c>
      <c r="B139" s="10">
        <v>0</v>
      </c>
      <c r="C139" s="7">
        <v>5325</v>
      </c>
      <c r="D139" s="8">
        <f t="shared" si="4"/>
        <v>5325</v>
      </c>
      <c r="E139" s="9" t="e">
        <f t="shared" si="5"/>
        <v>#DIV/0!</v>
      </c>
    </row>
    <row r="140" spans="1:5">
      <c r="A140" s="4" t="s">
        <v>83</v>
      </c>
      <c r="B140" s="10">
        <v>0</v>
      </c>
      <c r="C140" s="7">
        <v>5088</v>
      </c>
      <c r="D140" s="8">
        <f t="shared" si="4"/>
        <v>5088</v>
      </c>
      <c r="E140" s="9" t="e">
        <f t="shared" si="5"/>
        <v>#DIV/0!</v>
      </c>
    </row>
    <row r="141" spans="1:5" ht="25.5">
      <c r="A141" s="4" t="s">
        <v>85</v>
      </c>
      <c r="B141" s="10">
        <v>0</v>
      </c>
      <c r="C141" s="7">
        <v>5009</v>
      </c>
      <c r="D141" s="8">
        <f t="shared" si="4"/>
        <v>5009</v>
      </c>
      <c r="E141" s="9" t="e">
        <f t="shared" si="5"/>
        <v>#DIV/0!</v>
      </c>
    </row>
    <row r="142" spans="1:5">
      <c r="A142" s="4" t="s">
        <v>114</v>
      </c>
      <c r="B142" s="10">
        <v>0</v>
      </c>
      <c r="C142" s="7">
        <v>4043</v>
      </c>
      <c r="D142" s="8">
        <f t="shared" si="4"/>
        <v>4043</v>
      </c>
      <c r="E142" s="9" t="e">
        <f t="shared" si="5"/>
        <v>#DIV/0!</v>
      </c>
    </row>
    <row r="143" spans="1:5">
      <c r="A143" s="4" t="s">
        <v>78</v>
      </c>
      <c r="B143" s="7">
        <v>3500</v>
      </c>
      <c r="C143" s="7">
        <v>3818</v>
      </c>
      <c r="D143" s="8">
        <f t="shared" si="4"/>
        <v>318</v>
      </c>
      <c r="E143" s="9">
        <f t="shared" si="5"/>
        <v>9.0857142857142748</v>
      </c>
    </row>
    <row r="144" spans="1:5" ht="51">
      <c r="A144" s="4" t="s">
        <v>122</v>
      </c>
      <c r="B144" s="7">
        <v>31656</v>
      </c>
      <c r="C144" s="7">
        <v>3348</v>
      </c>
      <c r="D144" s="8">
        <f t="shared" si="4"/>
        <v>-28308</v>
      </c>
      <c r="E144" s="9">
        <f t="shared" si="5"/>
        <v>-89.423805913570888</v>
      </c>
    </row>
    <row r="145" spans="1:5" ht="25.5">
      <c r="A145" s="4" t="s">
        <v>86</v>
      </c>
      <c r="B145" s="7">
        <v>77500</v>
      </c>
      <c r="C145" s="7">
        <v>3335</v>
      </c>
      <c r="D145" s="8">
        <f t="shared" si="4"/>
        <v>-74165</v>
      </c>
      <c r="E145" s="9">
        <f t="shared" si="5"/>
        <v>-95.696774193548379</v>
      </c>
    </row>
    <row r="146" spans="1:5">
      <c r="A146" s="4" t="s">
        <v>81</v>
      </c>
      <c r="B146" s="10">
        <v>0</v>
      </c>
      <c r="C146" s="7">
        <v>3053</v>
      </c>
      <c r="D146" s="8">
        <f t="shared" si="4"/>
        <v>3053</v>
      </c>
      <c r="E146" s="9" t="e">
        <f t="shared" si="5"/>
        <v>#DIV/0!</v>
      </c>
    </row>
    <row r="147" spans="1:5">
      <c r="A147" s="4" t="s">
        <v>26</v>
      </c>
      <c r="B147" s="7">
        <v>28276</v>
      </c>
      <c r="C147" s="7">
        <v>3044</v>
      </c>
      <c r="D147" s="8">
        <f t="shared" si="4"/>
        <v>-25232</v>
      </c>
      <c r="E147" s="9">
        <f t="shared" si="5"/>
        <v>-89.23468666006508</v>
      </c>
    </row>
    <row r="148" spans="1:5" ht="38.25">
      <c r="A148" s="4" t="s">
        <v>103</v>
      </c>
      <c r="B148" s="7">
        <v>2443</v>
      </c>
      <c r="C148" s="7">
        <v>2291</v>
      </c>
      <c r="D148" s="8">
        <f t="shared" si="4"/>
        <v>-152</v>
      </c>
      <c r="E148" s="9">
        <f t="shared" si="5"/>
        <v>-6.2218583708555038</v>
      </c>
    </row>
    <row r="149" spans="1:5">
      <c r="A149" s="4" t="s">
        <v>15</v>
      </c>
      <c r="B149" s="7">
        <v>3460</v>
      </c>
      <c r="C149" s="7">
        <v>2127</v>
      </c>
      <c r="D149" s="8">
        <f t="shared" si="4"/>
        <v>-1333</v>
      </c>
      <c r="E149" s="9">
        <f t="shared" si="5"/>
        <v>-38.52601156069364</v>
      </c>
    </row>
    <row r="150" spans="1:5" ht="76.5">
      <c r="A150" s="4" t="s">
        <v>159</v>
      </c>
      <c r="B150" s="7">
        <v>1777</v>
      </c>
      <c r="C150" s="7">
        <v>1270</v>
      </c>
      <c r="D150" s="8">
        <f t="shared" si="4"/>
        <v>-507</v>
      </c>
      <c r="E150" s="9">
        <f t="shared" si="5"/>
        <v>-28.531232414181208</v>
      </c>
    </row>
    <row r="151" spans="1:5">
      <c r="A151" s="4" t="s">
        <v>89</v>
      </c>
      <c r="B151" s="10">
        <v>0</v>
      </c>
      <c r="C151" s="7">
        <v>1030</v>
      </c>
      <c r="D151" s="8">
        <f t="shared" si="4"/>
        <v>1030</v>
      </c>
      <c r="E151" s="9" t="e">
        <f t="shared" si="5"/>
        <v>#DIV/0!</v>
      </c>
    </row>
    <row r="152" spans="1:5">
      <c r="A152" s="4" t="s">
        <v>65</v>
      </c>
      <c r="B152" s="7">
        <v>10350</v>
      </c>
      <c r="C152" s="10">
        <v>0</v>
      </c>
      <c r="D152" s="8">
        <f t="shared" si="4"/>
        <v>-10350</v>
      </c>
      <c r="E152" s="9">
        <f t="shared" si="5"/>
        <v>-100</v>
      </c>
    </row>
    <row r="153" spans="1:5" ht="25.5">
      <c r="A153" s="4" t="s">
        <v>66</v>
      </c>
      <c r="B153" s="7">
        <v>5781</v>
      </c>
      <c r="C153" s="10">
        <v>0</v>
      </c>
      <c r="D153" s="8">
        <f t="shared" si="4"/>
        <v>-5781</v>
      </c>
      <c r="E153" s="9">
        <f t="shared" si="5"/>
        <v>-100</v>
      </c>
    </row>
    <row r="154" spans="1:5">
      <c r="A154" s="4" t="s">
        <v>69</v>
      </c>
      <c r="B154" s="7">
        <v>20303</v>
      </c>
      <c r="C154" s="10">
        <v>0</v>
      </c>
      <c r="D154" s="8">
        <f t="shared" si="4"/>
        <v>-20303</v>
      </c>
      <c r="E154" s="9">
        <f t="shared" si="5"/>
        <v>-100</v>
      </c>
    </row>
    <row r="155" spans="1:5">
      <c r="A155" s="4" t="s">
        <v>80</v>
      </c>
      <c r="B155" s="7">
        <v>5494</v>
      </c>
      <c r="C155" s="10">
        <v>0</v>
      </c>
      <c r="D155" s="8">
        <f t="shared" si="4"/>
        <v>-5494</v>
      </c>
      <c r="E155" s="9">
        <f t="shared" si="5"/>
        <v>-100</v>
      </c>
    </row>
    <row r="156" spans="1:5">
      <c r="A156" s="4" t="s">
        <v>96</v>
      </c>
      <c r="B156" s="7">
        <v>2059</v>
      </c>
      <c r="C156" s="10">
        <v>0</v>
      </c>
      <c r="D156" s="8">
        <f t="shared" si="4"/>
        <v>-2059</v>
      </c>
      <c r="E156" s="9">
        <f t="shared" si="5"/>
        <v>-100</v>
      </c>
    </row>
    <row r="157" spans="1:5" ht="25.5">
      <c r="A157" s="4" t="s">
        <v>98</v>
      </c>
      <c r="B157" s="7">
        <v>5814</v>
      </c>
      <c r="C157" s="10">
        <v>0</v>
      </c>
      <c r="D157" s="8">
        <f t="shared" si="4"/>
        <v>-5814</v>
      </c>
      <c r="E157" s="9">
        <f t="shared" si="5"/>
        <v>-100</v>
      </c>
    </row>
    <row r="158" spans="1:5" ht="25.5">
      <c r="A158" s="4" t="s">
        <v>105</v>
      </c>
      <c r="B158" s="7">
        <v>24482</v>
      </c>
      <c r="C158" s="10">
        <v>0</v>
      </c>
      <c r="D158" s="8">
        <f t="shared" si="4"/>
        <v>-24482</v>
      </c>
      <c r="E158" s="9">
        <f t="shared" si="5"/>
        <v>-100</v>
      </c>
    </row>
    <row r="159" spans="1:5" ht="38.25">
      <c r="A159" s="4" t="s">
        <v>106</v>
      </c>
      <c r="B159" s="7">
        <v>6921</v>
      </c>
      <c r="C159" s="10">
        <v>0</v>
      </c>
      <c r="D159" s="8">
        <f t="shared" si="4"/>
        <v>-6921</v>
      </c>
      <c r="E159" s="9">
        <f t="shared" si="5"/>
        <v>-100</v>
      </c>
    </row>
    <row r="160" spans="1:5">
      <c r="A160" s="4" t="s">
        <v>107</v>
      </c>
      <c r="B160" s="7">
        <v>1103</v>
      </c>
      <c r="C160" s="10">
        <v>0</v>
      </c>
      <c r="D160" s="8">
        <f t="shared" si="4"/>
        <v>-1103</v>
      </c>
      <c r="E160" s="9">
        <f t="shared" si="5"/>
        <v>-100</v>
      </c>
    </row>
    <row r="161" spans="1:5">
      <c r="A161" s="4" t="s">
        <v>161</v>
      </c>
      <c r="B161" s="7">
        <v>1357780451</v>
      </c>
      <c r="C161" s="7">
        <v>1792440481</v>
      </c>
      <c r="D161" s="8">
        <f t="shared" si="4"/>
        <v>434660030</v>
      </c>
      <c r="E161" s="9">
        <f t="shared" si="5"/>
        <v>32.012541473835078</v>
      </c>
    </row>
  </sheetData>
  <sortState ref="A4:C160">
    <sortCondition descending="1" ref="C4:C160"/>
  </sortState>
  <mergeCells count="1"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Taronna</dc:creator>
  <cp:lastModifiedBy>Silvia</cp:lastModifiedBy>
  <dcterms:created xsi:type="dcterms:W3CDTF">2022-12-12T09:31:22Z</dcterms:created>
  <dcterms:modified xsi:type="dcterms:W3CDTF">2022-12-12T12:03:06Z</dcterms:modified>
</cp:coreProperties>
</file>