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Foglio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4" i="1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</calcChain>
</file>

<file path=xl/sharedStrings.xml><?xml version="1.0" encoding="utf-8"?>
<sst xmlns="http://schemas.openxmlformats.org/spreadsheetml/2006/main" count="207" uniqueCount="207">
  <si>
    <t>Export per Anno e Paese -</t>
  </si>
  <si>
    <t>Periodo riferimento: III trimestre 2022 - Valori in Euro, dati cumulati</t>
  </si>
  <si>
    <t>PAESE</t>
  </si>
  <si>
    <t>2022 provvisorio</t>
  </si>
  <si>
    <t>0001-Francia</t>
  </si>
  <si>
    <t>0003-Paesi Bassi</t>
  </si>
  <si>
    <t>0004-Germania</t>
  </si>
  <si>
    <t>0006-Regno Unito</t>
  </si>
  <si>
    <t>0007-Irlanda</t>
  </si>
  <si>
    <t>0008-Danimarca</t>
  </si>
  <si>
    <t>0009-Grecia</t>
  </si>
  <si>
    <t>0010-Portogallo</t>
  </si>
  <si>
    <t>0011-Spagna</t>
  </si>
  <si>
    <t>0017-Belgio</t>
  </si>
  <si>
    <t>0018-Lussemburgo</t>
  </si>
  <si>
    <t>0021-Ceuta</t>
  </si>
  <si>
    <t>0023-Melilla</t>
  </si>
  <si>
    <t>0024-Islanda</t>
  </si>
  <si>
    <t>0028-Norvegia</t>
  </si>
  <si>
    <t>0030-Svezia</t>
  </si>
  <si>
    <t>0032-Finlandia</t>
  </si>
  <si>
    <t>0037-Liechtenstein</t>
  </si>
  <si>
    <t>0038-Austria</t>
  </si>
  <si>
    <t>0039-Svizzera</t>
  </si>
  <si>
    <t>0041-Faer Øer</t>
  </si>
  <si>
    <t>0043-Andorra</t>
  </si>
  <si>
    <t>0044-Gibilterra</t>
  </si>
  <si>
    <t>0045-Santa Sede (Stato della Città del Vaticano)</t>
  </si>
  <si>
    <t>0046-Malta</t>
  </si>
  <si>
    <t>0052-Turchia</t>
  </si>
  <si>
    <t>0053-Estonia</t>
  </si>
  <si>
    <t>0054-Lettonia</t>
  </si>
  <si>
    <t>0055-Lituania</t>
  </si>
  <si>
    <t>0060-Polonia</t>
  </si>
  <si>
    <t>0061-Repubblica ceca</t>
  </si>
  <si>
    <t>0063-Slovacchia</t>
  </si>
  <si>
    <t>0064-Ungheria</t>
  </si>
  <si>
    <t>0066-Romania</t>
  </si>
  <si>
    <t>0068-Bulgaria</t>
  </si>
  <si>
    <t>0070-Albania</t>
  </si>
  <si>
    <t>0072-Ucraina</t>
  </si>
  <si>
    <t>0073-Bielorussia</t>
  </si>
  <si>
    <t>0074-Repubblica moldova</t>
  </si>
  <si>
    <t>0075-Russia</t>
  </si>
  <si>
    <t>0076-Georgia</t>
  </si>
  <si>
    <t>0077-Armenia</t>
  </si>
  <si>
    <t>0078-Azerbaigian</t>
  </si>
  <si>
    <t>0079-Kazakhstan</t>
  </si>
  <si>
    <t>0080-Turkmenistan</t>
  </si>
  <si>
    <t>0081-Uzbekistan</t>
  </si>
  <si>
    <t>0082-Tagikistan</t>
  </si>
  <si>
    <t>0083-Kirghizistan</t>
  </si>
  <si>
    <t>0091-Slovenia</t>
  </si>
  <si>
    <t>0092-Croazia</t>
  </si>
  <si>
    <t>0093-Bosnia-Erzegovina</t>
  </si>
  <si>
    <t>0095-Kosovo</t>
  </si>
  <si>
    <t>0096-Macedonia del Nord</t>
  </si>
  <si>
    <t>0097-Montenegro</t>
  </si>
  <si>
    <t>0098-Serbia</t>
  </si>
  <si>
    <t>0204-Marocco</t>
  </si>
  <si>
    <t>0208-Algeria</t>
  </si>
  <si>
    <t>0212-Tunisia</t>
  </si>
  <si>
    <t>0216-Libia</t>
  </si>
  <si>
    <t>0220-Egitto</t>
  </si>
  <si>
    <t>0224-Sudan</t>
  </si>
  <si>
    <t>0228-Mauritania</t>
  </si>
  <si>
    <t>0232-Mali</t>
  </si>
  <si>
    <t>0236-Burkina Faso</t>
  </si>
  <si>
    <t>0240-Niger</t>
  </si>
  <si>
    <t>0244-Ciad</t>
  </si>
  <si>
    <t>0247-Capo Verde</t>
  </si>
  <si>
    <t>0248-Senegal</t>
  </si>
  <si>
    <t>0252-Gambia</t>
  </si>
  <si>
    <t>0257-Guinea-Bissau</t>
  </si>
  <si>
    <t>0260-Guinea</t>
  </si>
  <si>
    <t>0264-Sierra Leone</t>
  </si>
  <si>
    <t>0268-Liberia</t>
  </si>
  <si>
    <t>0272-Costa d'Avorio</t>
  </si>
  <si>
    <t>0276-Ghana</t>
  </si>
  <si>
    <t>0280-Togo</t>
  </si>
  <si>
    <t>0284-Benin</t>
  </si>
  <si>
    <t>0288-Nigeria</t>
  </si>
  <si>
    <t>0302-Camerun</t>
  </si>
  <si>
    <t>0306-Repubblica centrafricana</t>
  </si>
  <si>
    <t>0310-Guinea equatoriale</t>
  </si>
  <si>
    <t>0314-Gabon</t>
  </si>
  <si>
    <t>0318-Congo (Repubblica popolare)</t>
  </si>
  <si>
    <t>0322-Repubblica democratica del Congo</t>
  </si>
  <si>
    <t>0324-Ruanda</t>
  </si>
  <si>
    <t>0328-Burundi</t>
  </si>
  <si>
    <t>0330-Angola</t>
  </si>
  <si>
    <t>0334-Etiopia</t>
  </si>
  <si>
    <t>0336-Eritrea</t>
  </si>
  <si>
    <t>0338-Gibuti</t>
  </si>
  <si>
    <t>0342-Somalia</t>
  </si>
  <si>
    <t>0346-Kenya</t>
  </si>
  <si>
    <t>0350-Uganda</t>
  </si>
  <si>
    <t>0352-Repubblica unita di Tanzania</t>
  </si>
  <si>
    <t>0355-Seychelles</t>
  </si>
  <si>
    <t>0366-Mozambico</t>
  </si>
  <si>
    <t>0370-Madagascar</t>
  </si>
  <si>
    <t>0373-Maurizio</t>
  </si>
  <si>
    <t>0375-Comore</t>
  </si>
  <si>
    <t>0378-Zambia</t>
  </si>
  <si>
    <t>0382-Zimbabwe</t>
  </si>
  <si>
    <t>0386-Malawi</t>
  </si>
  <si>
    <t>0388-Sud Africa</t>
  </si>
  <si>
    <t>0389-Namibia</t>
  </si>
  <si>
    <t>0391-Botswana</t>
  </si>
  <si>
    <t>0400-Stati Uniti</t>
  </si>
  <si>
    <t>0404-Canada</t>
  </si>
  <si>
    <t>0406-Groenlandia</t>
  </si>
  <si>
    <t>0412-Messico</t>
  </si>
  <si>
    <t>0413-Bermuda</t>
  </si>
  <si>
    <t>0416-Guatemala</t>
  </si>
  <si>
    <t>0424-Honduras</t>
  </si>
  <si>
    <t>0428-El Salvador</t>
  </si>
  <si>
    <t>0432-Nicaragua</t>
  </si>
  <si>
    <t>0436-Costa Rica</t>
  </si>
  <si>
    <t>0442-Panama</t>
  </si>
  <si>
    <t>0448-Cuba</t>
  </si>
  <si>
    <t>0452-Haiti</t>
  </si>
  <si>
    <t>0453-Bahamas</t>
  </si>
  <si>
    <t>0456-Repubblica dominicana</t>
  </si>
  <si>
    <t>0457-Isole Vergini americane</t>
  </si>
  <si>
    <t>0459-Antigua e Barbuda</t>
  </si>
  <si>
    <t>0460-Dominica</t>
  </si>
  <si>
    <t>0463-Isole Cayman</t>
  </si>
  <si>
    <t>0464-Giamaica</t>
  </si>
  <si>
    <t>0465-Santa Lucia</t>
  </si>
  <si>
    <t>0466-Saint-Barthélemy</t>
  </si>
  <si>
    <t>0468-Isole Vergini britanniche</t>
  </si>
  <si>
    <t>0469-Barbados</t>
  </si>
  <si>
    <t>0472-Trinidad e Tobago</t>
  </si>
  <si>
    <t>0473-Grenada</t>
  </si>
  <si>
    <t>0474-Aruba</t>
  </si>
  <si>
    <t>0475-Curaçao</t>
  </si>
  <si>
    <t>0479-Sint Maarten</t>
  </si>
  <si>
    <t>0480-Colombia</t>
  </si>
  <si>
    <t>0484-Venezuela</t>
  </si>
  <si>
    <t>0488-Guyana</t>
  </si>
  <si>
    <t>0492-Suriname</t>
  </si>
  <si>
    <t>0500-Ecuador</t>
  </si>
  <si>
    <t>0504-Perù</t>
  </si>
  <si>
    <t>0508-Brasile</t>
  </si>
  <si>
    <t>0512-Cile</t>
  </si>
  <si>
    <t>0516-Bolivia</t>
  </si>
  <si>
    <t>0520-Paraguay</t>
  </si>
  <si>
    <t>0524-Uruguay</t>
  </si>
  <si>
    <t>0528-Argentina</t>
  </si>
  <si>
    <t>0600-Cipro</t>
  </si>
  <si>
    <t>0604-Libano</t>
  </si>
  <si>
    <t>0608-Siria</t>
  </si>
  <si>
    <t>0612-Iraq</t>
  </si>
  <si>
    <t>0616-Repubblica islamica dell'Iran</t>
  </si>
  <si>
    <t>0624-Israele</t>
  </si>
  <si>
    <t>0625-Territorio palestinese occupato</t>
  </si>
  <si>
    <t>0628-Giordania</t>
  </si>
  <si>
    <t>0632-Arabia Saudita</t>
  </si>
  <si>
    <t>0636-Kuwait</t>
  </si>
  <si>
    <t>0640-Bahrein</t>
  </si>
  <si>
    <t>0644-Qatar</t>
  </si>
  <si>
    <t>0647-Emirati Arabi Uniti</t>
  </si>
  <si>
    <t>0649-Oman</t>
  </si>
  <si>
    <t>0653-Yemen</t>
  </si>
  <si>
    <t>0660-Afghanistan</t>
  </si>
  <si>
    <t>0662-Pakistan</t>
  </si>
  <si>
    <t>0664-India</t>
  </si>
  <si>
    <t>0666-Bangladesh</t>
  </si>
  <si>
    <t>0667-Maldive</t>
  </si>
  <si>
    <t>0669-Sri Lanka</t>
  </si>
  <si>
    <t>0672-Nepal</t>
  </si>
  <si>
    <t>0675-Bhutan</t>
  </si>
  <si>
    <t>0676-Birmania</t>
  </si>
  <si>
    <t>0680-Thailandia</t>
  </si>
  <si>
    <t>0684-Laos</t>
  </si>
  <si>
    <t>0690-Vietnam</t>
  </si>
  <si>
    <t>0696-Cambogia</t>
  </si>
  <si>
    <t>0700-Indonesia</t>
  </si>
  <si>
    <t>0701-Malaysia</t>
  </si>
  <si>
    <t>0703-Brunei</t>
  </si>
  <si>
    <t>0706-Singapore</t>
  </si>
  <si>
    <t>0708-Filippine</t>
  </si>
  <si>
    <t>0716-Mongolia</t>
  </si>
  <si>
    <t>0720-Cina</t>
  </si>
  <si>
    <t>0728-Corea del Sud</t>
  </si>
  <si>
    <t>0732-Giappone</t>
  </si>
  <si>
    <t>0736-Taiwan</t>
  </si>
  <si>
    <t>0740-Hong Kong</t>
  </si>
  <si>
    <t>0743-Macao</t>
  </si>
  <si>
    <t>0800-Australia</t>
  </si>
  <si>
    <t>0801-Papua Nuova Guinea</t>
  </si>
  <si>
    <t>0804-Nuova Zelanda</t>
  </si>
  <si>
    <t>0809-Nuova Caledonia</t>
  </si>
  <si>
    <t>0815-Figi</t>
  </si>
  <si>
    <t>0816-Vanuatu</t>
  </si>
  <si>
    <t>0822-Polinesia francese</t>
  </si>
  <si>
    <t>0824-Isole Marshall</t>
  </si>
  <si>
    <t>0825-Palau</t>
  </si>
  <si>
    <t>0837-Isole Cook</t>
  </si>
  <si>
    <t>0951-Provviste e dotazioni di bordo nel quadro degli scambi intra UE</t>
  </si>
  <si>
    <t>0952-Provviste e dotazioni di bordo nel quadro degli scambi con paesi terzi</t>
  </si>
  <si>
    <t>0959-Paesi e territori non specificati nel quadro degli scambi intra UE</t>
  </si>
  <si>
    <t>0960-Paesi e territori non specificati nel quadro degli scambi con i paesi terzi</t>
  </si>
  <si>
    <t>1033-[MONDO]</t>
  </si>
  <si>
    <t>Diff.Valori</t>
  </si>
  <si>
    <t>Diff.%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</si>
</sst>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4"/>
  <sheetViews>
    <sheetView tabSelected="1" workbookViewId="0">
      <selection activeCell="I8" sqref="I8"/>
    </sheetView>
  </sheetViews>
  <sheetFormatPr defaultRowHeight="12.75"/>
  <cols>
    <col min="1" max="1" width="15" style="2" customWidth="1"/>
    <col min="2" max="2" width="16.28515625" style="2" customWidth="1"/>
    <col min="3" max="3" width="15.140625" style="2" customWidth="1"/>
    <col min="4" max="4" width="17.5703125" style="2" customWidth="1"/>
    <col min="5" max="5" width="10.140625" style="2" customWidth="1"/>
    <col min="6" max="16384" width="9.140625" style="2"/>
  </cols>
  <sheetData>
    <row r="1" spans="1:5" ht="25.5">
      <c r="A1" s="1" t="s">
        <v>0</v>
      </c>
    </row>
    <row r="2" spans="1:5" ht="29.25" customHeight="1">
      <c r="A2" s="11" t="s">
        <v>1</v>
      </c>
      <c r="B2" s="11"/>
    </row>
    <row r="3" spans="1:5" s="3" customFormat="1" ht="25.5">
      <c r="A3" s="4" t="s">
        <v>2</v>
      </c>
      <c r="B3" s="5">
        <v>2021</v>
      </c>
      <c r="C3" s="5" t="s">
        <v>3</v>
      </c>
      <c r="D3" s="6" t="s">
        <v>205</v>
      </c>
      <c r="E3" s="6" t="s">
        <v>206</v>
      </c>
    </row>
    <row r="4" spans="1:5">
      <c r="A4" s="4" t="s">
        <v>13</v>
      </c>
      <c r="B4" s="7">
        <v>637557531</v>
      </c>
      <c r="C4" s="7">
        <v>3130104601</v>
      </c>
      <c r="D4" s="8">
        <f>(C4-B4)</f>
        <v>2492547070</v>
      </c>
      <c r="E4" s="9">
        <f>((C4/B4)-1)*100</f>
        <v>390.952494293413</v>
      </c>
    </row>
    <row r="5" spans="1:5">
      <c r="A5" s="4" t="s">
        <v>6</v>
      </c>
      <c r="B5" s="7">
        <v>1047776865</v>
      </c>
      <c r="C5" s="7">
        <v>1995442080</v>
      </c>
      <c r="D5" s="8">
        <f t="shared" ref="D5:D68" si="0">(C5-B5)</f>
        <v>947665215</v>
      </c>
      <c r="E5" s="9">
        <f t="shared" ref="E5:E68" si="1">((C5/B5)-1)*100</f>
        <v>90.445327307355655</v>
      </c>
    </row>
    <row r="6" spans="1:5">
      <c r="A6" s="4" t="s">
        <v>109</v>
      </c>
      <c r="B6" s="7">
        <v>723887773</v>
      </c>
      <c r="C6" s="7">
        <v>1923513675</v>
      </c>
      <c r="D6" s="8">
        <f t="shared" si="0"/>
        <v>1199625902</v>
      </c>
      <c r="E6" s="9">
        <f t="shared" si="1"/>
        <v>165.71987354177895</v>
      </c>
    </row>
    <row r="7" spans="1:5" ht="25.5">
      <c r="A7" s="4" t="s">
        <v>7</v>
      </c>
      <c r="B7" s="7">
        <v>352325945</v>
      </c>
      <c r="C7" s="7">
        <v>1294295051</v>
      </c>
      <c r="D7" s="8">
        <f t="shared" si="0"/>
        <v>941969106</v>
      </c>
      <c r="E7" s="9">
        <f t="shared" si="1"/>
        <v>267.357292123349</v>
      </c>
    </row>
    <row r="8" spans="1:5">
      <c r="A8" s="4" t="s">
        <v>4</v>
      </c>
      <c r="B8" s="7">
        <v>952766735</v>
      </c>
      <c r="C8" s="7">
        <v>1272774903</v>
      </c>
      <c r="D8" s="8">
        <f t="shared" si="0"/>
        <v>320008168</v>
      </c>
      <c r="E8" s="9">
        <f t="shared" si="1"/>
        <v>33.587252392895529</v>
      </c>
    </row>
    <row r="9" spans="1:5">
      <c r="A9" s="4" t="s">
        <v>12</v>
      </c>
      <c r="B9" s="7">
        <v>464806466</v>
      </c>
      <c r="C9" s="7">
        <v>756352476</v>
      </c>
      <c r="D9" s="8">
        <f t="shared" si="0"/>
        <v>291546010</v>
      </c>
      <c r="E9" s="9">
        <f t="shared" si="1"/>
        <v>62.724172602194386</v>
      </c>
    </row>
    <row r="10" spans="1:5" ht="25.5">
      <c r="A10" s="4" t="s">
        <v>185</v>
      </c>
      <c r="B10" s="7">
        <v>76488470</v>
      </c>
      <c r="C10" s="7">
        <v>502057766</v>
      </c>
      <c r="D10" s="8">
        <f t="shared" si="0"/>
        <v>425569296</v>
      </c>
      <c r="E10" s="9">
        <f t="shared" si="1"/>
        <v>556.38359088631273</v>
      </c>
    </row>
    <row r="11" spans="1:5">
      <c r="A11" s="4" t="s">
        <v>187</v>
      </c>
      <c r="B11" s="7">
        <v>24093551</v>
      </c>
      <c r="C11" s="7">
        <v>501702402</v>
      </c>
      <c r="D11" s="8">
        <f t="shared" si="0"/>
        <v>477608851</v>
      </c>
      <c r="E11" s="9">
        <f t="shared" si="1"/>
        <v>1982.3099177037043</v>
      </c>
    </row>
    <row r="12" spans="1:5">
      <c r="A12" s="4" t="s">
        <v>33</v>
      </c>
      <c r="B12" s="7">
        <v>410990865</v>
      </c>
      <c r="C12" s="7">
        <v>467894257</v>
      </c>
      <c r="D12" s="8">
        <f t="shared" si="0"/>
        <v>56903392</v>
      </c>
      <c r="E12" s="9">
        <f t="shared" si="1"/>
        <v>13.84541527461931</v>
      </c>
    </row>
    <row r="13" spans="1:5">
      <c r="A13" s="4" t="s">
        <v>184</v>
      </c>
      <c r="B13" s="7">
        <v>217504429</v>
      </c>
      <c r="C13" s="7">
        <v>317427241</v>
      </c>
      <c r="D13" s="8">
        <f t="shared" si="0"/>
        <v>99922812</v>
      </c>
      <c r="E13" s="9">
        <f t="shared" si="1"/>
        <v>45.940587260409302</v>
      </c>
    </row>
    <row r="14" spans="1:5">
      <c r="A14" s="4" t="s">
        <v>23</v>
      </c>
      <c r="B14" s="7">
        <v>186312765</v>
      </c>
      <c r="C14" s="7">
        <v>263474305</v>
      </c>
      <c r="D14" s="8">
        <f t="shared" si="0"/>
        <v>77161540</v>
      </c>
      <c r="E14" s="9">
        <f t="shared" si="1"/>
        <v>41.415058168451324</v>
      </c>
    </row>
    <row r="15" spans="1:5" ht="25.5">
      <c r="A15" s="4" t="s">
        <v>5</v>
      </c>
      <c r="B15" s="7">
        <v>196697695</v>
      </c>
      <c r="C15" s="7">
        <v>248262709</v>
      </c>
      <c r="D15" s="8">
        <f t="shared" si="0"/>
        <v>51565014</v>
      </c>
      <c r="E15" s="9">
        <f t="shared" si="1"/>
        <v>26.215362615205031</v>
      </c>
    </row>
    <row r="16" spans="1:5">
      <c r="A16" s="4" t="s">
        <v>22</v>
      </c>
      <c r="B16" s="7">
        <v>164547351</v>
      </c>
      <c r="C16" s="7">
        <v>237715838</v>
      </c>
      <c r="D16" s="8">
        <f t="shared" si="0"/>
        <v>73168487</v>
      </c>
      <c r="E16" s="9">
        <f t="shared" si="1"/>
        <v>44.466523803230352</v>
      </c>
    </row>
    <row r="17" spans="1:5">
      <c r="A17" s="4" t="s">
        <v>37</v>
      </c>
      <c r="B17" s="7">
        <v>219414937</v>
      </c>
      <c r="C17" s="7">
        <v>228528142</v>
      </c>
      <c r="D17" s="8">
        <f t="shared" si="0"/>
        <v>9113205</v>
      </c>
      <c r="E17" s="9">
        <f t="shared" si="1"/>
        <v>4.1534113969642794</v>
      </c>
    </row>
    <row r="18" spans="1:5">
      <c r="A18" s="4" t="s">
        <v>29</v>
      </c>
      <c r="B18" s="7">
        <v>153007008</v>
      </c>
      <c r="C18" s="7">
        <v>190958089</v>
      </c>
      <c r="D18" s="8">
        <f t="shared" si="0"/>
        <v>37951081</v>
      </c>
      <c r="E18" s="9">
        <f t="shared" si="1"/>
        <v>24.80349200737264</v>
      </c>
    </row>
    <row r="19" spans="1:5">
      <c r="A19" s="4" t="s">
        <v>43</v>
      </c>
      <c r="B19" s="7">
        <v>229307199</v>
      </c>
      <c r="C19" s="7">
        <v>183630843</v>
      </c>
      <c r="D19" s="8">
        <f t="shared" si="0"/>
        <v>-45676356</v>
      </c>
      <c r="E19" s="9">
        <f t="shared" si="1"/>
        <v>-19.919285656618225</v>
      </c>
    </row>
    <row r="20" spans="1:5">
      <c r="A20" s="4" t="s">
        <v>10</v>
      </c>
      <c r="B20" s="7">
        <v>110643839</v>
      </c>
      <c r="C20" s="7">
        <v>164090972</v>
      </c>
      <c r="D20" s="8">
        <f t="shared" si="0"/>
        <v>53447133</v>
      </c>
      <c r="E20" s="9">
        <f t="shared" si="1"/>
        <v>48.305566295471735</v>
      </c>
    </row>
    <row r="21" spans="1:5" ht="25.5">
      <c r="A21" s="4" t="s">
        <v>11</v>
      </c>
      <c r="B21" s="7">
        <v>123347267</v>
      </c>
      <c r="C21" s="7">
        <v>163104294</v>
      </c>
      <c r="D21" s="8">
        <f t="shared" si="0"/>
        <v>39757027</v>
      </c>
      <c r="E21" s="9">
        <f t="shared" si="1"/>
        <v>32.231785889508188</v>
      </c>
    </row>
    <row r="22" spans="1:5">
      <c r="A22" s="4" t="s">
        <v>39</v>
      </c>
      <c r="B22" s="7">
        <v>133609592</v>
      </c>
      <c r="C22" s="7">
        <v>162114594</v>
      </c>
      <c r="D22" s="8">
        <f t="shared" si="0"/>
        <v>28505002</v>
      </c>
      <c r="E22" s="9">
        <f t="shared" si="1"/>
        <v>21.33454759745095</v>
      </c>
    </row>
    <row r="23" spans="1:5">
      <c r="A23" s="4" t="s">
        <v>110</v>
      </c>
      <c r="B23" s="7">
        <v>79363699</v>
      </c>
      <c r="C23" s="7">
        <v>151840565</v>
      </c>
      <c r="D23" s="8">
        <f t="shared" si="0"/>
        <v>72476866</v>
      </c>
      <c r="E23" s="9">
        <f t="shared" si="1"/>
        <v>91.32243949466114</v>
      </c>
    </row>
    <row r="24" spans="1:5" ht="38.25">
      <c r="A24" s="4" t="s">
        <v>34</v>
      </c>
      <c r="B24" s="7">
        <v>114031593</v>
      </c>
      <c r="C24" s="7">
        <v>145878582</v>
      </c>
      <c r="D24" s="8">
        <f t="shared" si="0"/>
        <v>31846989</v>
      </c>
      <c r="E24" s="9">
        <f t="shared" si="1"/>
        <v>27.928215472706764</v>
      </c>
    </row>
    <row r="25" spans="1:5">
      <c r="A25" s="4" t="s">
        <v>36</v>
      </c>
      <c r="B25" s="7">
        <v>114855573</v>
      </c>
      <c r="C25" s="7">
        <v>132258725</v>
      </c>
      <c r="D25" s="8">
        <f t="shared" si="0"/>
        <v>17403152</v>
      </c>
      <c r="E25" s="9">
        <f t="shared" si="1"/>
        <v>15.152205108932758</v>
      </c>
    </row>
    <row r="26" spans="1:5">
      <c r="A26" s="4" t="s">
        <v>59</v>
      </c>
      <c r="B26" s="7">
        <v>35008066</v>
      </c>
      <c r="C26" s="7">
        <v>111183607</v>
      </c>
      <c r="D26" s="8">
        <f t="shared" si="0"/>
        <v>76175541</v>
      </c>
      <c r="E26" s="9">
        <f t="shared" si="1"/>
        <v>217.59425670644018</v>
      </c>
    </row>
    <row r="27" spans="1:5" ht="25.5">
      <c r="A27" s="4" t="s">
        <v>162</v>
      </c>
      <c r="B27" s="7">
        <v>107152258</v>
      </c>
      <c r="C27" s="7">
        <v>108751100</v>
      </c>
      <c r="D27" s="8">
        <f t="shared" si="0"/>
        <v>1598842</v>
      </c>
      <c r="E27" s="9">
        <f t="shared" si="1"/>
        <v>1.4921216125935555</v>
      </c>
    </row>
    <row r="28" spans="1:5" ht="25.5">
      <c r="A28" s="4" t="s">
        <v>158</v>
      </c>
      <c r="B28" s="7">
        <v>102214850</v>
      </c>
      <c r="C28" s="7">
        <v>98837313</v>
      </c>
      <c r="D28" s="8">
        <f t="shared" si="0"/>
        <v>-3377537</v>
      </c>
      <c r="E28" s="9">
        <f t="shared" si="1"/>
        <v>-3.3043505909366444</v>
      </c>
    </row>
    <row r="29" spans="1:5">
      <c r="A29" s="4" t="s">
        <v>19</v>
      </c>
      <c r="B29" s="7">
        <v>90151200</v>
      </c>
      <c r="C29" s="7">
        <v>97715648</v>
      </c>
      <c r="D29" s="8">
        <f t="shared" si="0"/>
        <v>7564448</v>
      </c>
      <c r="E29" s="9">
        <f t="shared" si="1"/>
        <v>8.3908456016115185</v>
      </c>
    </row>
    <row r="30" spans="1:5">
      <c r="A30" s="4" t="s">
        <v>190</v>
      </c>
      <c r="B30" s="7">
        <v>86098819</v>
      </c>
      <c r="C30" s="7">
        <v>97311382</v>
      </c>
      <c r="D30" s="8">
        <f t="shared" si="0"/>
        <v>11212563</v>
      </c>
      <c r="E30" s="9">
        <f t="shared" si="1"/>
        <v>13.022899884375882</v>
      </c>
    </row>
    <row r="31" spans="1:5">
      <c r="A31" s="4" t="s">
        <v>61</v>
      </c>
      <c r="B31" s="7">
        <v>78688959</v>
      </c>
      <c r="C31" s="7">
        <v>96680682</v>
      </c>
      <c r="D31" s="8">
        <f t="shared" si="0"/>
        <v>17991723</v>
      </c>
      <c r="E31" s="9">
        <f t="shared" si="1"/>
        <v>22.864355086969688</v>
      </c>
    </row>
    <row r="32" spans="1:5">
      <c r="A32" s="4" t="s">
        <v>52</v>
      </c>
      <c r="B32" s="7">
        <v>61025171</v>
      </c>
      <c r="C32" s="7">
        <v>96363908</v>
      </c>
      <c r="D32" s="8">
        <f t="shared" si="0"/>
        <v>35338737</v>
      </c>
      <c r="E32" s="9">
        <f t="shared" si="1"/>
        <v>57.908460428566435</v>
      </c>
    </row>
    <row r="33" spans="1:5">
      <c r="A33" s="4" t="s">
        <v>186</v>
      </c>
      <c r="B33" s="7">
        <v>66563514</v>
      </c>
      <c r="C33" s="7">
        <v>90982851</v>
      </c>
      <c r="D33" s="8">
        <f t="shared" si="0"/>
        <v>24419337</v>
      </c>
      <c r="E33" s="9">
        <f t="shared" si="1"/>
        <v>36.685769023552453</v>
      </c>
    </row>
    <row r="34" spans="1:5">
      <c r="A34" s="4" t="s">
        <v>38</v>
      </c>
      <c r="B34" s="7">
        <v>80490126</v>
      </c>
      <c r="C34" s="7">
        <v>90717212</v>
      </c>
      <c r="D34" s="8">
        <f t="shared" si="0"/>
        <v>10227086</v>
      </c>
      <c r="E34" s="9">
        <f t="shared" si="1"/>
        <v>12.706013157439955</v>
      </c>
    </row>
    <row r="35" spans="1:5" ht="25.5">
      <c r="A35" s="4" t="s">
        <v>35</v>
      </c>
      <c r="B35" s="7">
        <v>60271591</v>
      </c>
      <c r="C35" s="7">
        <v>89491313</v>
      </c>
      <c r="D35" s="8">
        <f t="shared" si="0"/>
        <v>29219722</v>
      </c>
      <c r="E35" s="9">
        <f t="shared" si="1"/>
        <v>48.480090727984937</v>
      </c>
    </row>
    <row r="36" spans="1:5">
      <c r="A36" s="4" t="s">
        <v>112</v>
      </c>
      <c r="B36" s="7">
        <v>58941807</v>
      </c>
      <c r="C36" s="7">
        <v>84386244</v>
      </c>
      <c r="D36" s="8">
        <f t="shared" si="0"/>
        <v>25444437</v>
      </c>
      <c r="E36" s="9">
        <f t="shared" si="1"/>
        <v>43.168742688869386</v>
      </c>
    </row>
    <row r="37" spans="1:5" ht="25.5">
      <c r="A37" s="4" t="s">
        <v>9</v>
      </c>
      <c r="B37" s="7">
        <v>62797054</v>
      </c>
      <c r="C37" s="7">
        <v>75443440</v>
      </c>
      <c r="D37" s="8">
        <f t="shared" si="0"/>
        <v>12646386</v>
      </c>
      <c r="E37" s="9">
        <f t="shared" si="1"/>
        <v>20.1385020386466</v>
      </c>
    </row>
    <row r="38" spans="1:5" ht="25.5">
      <c r="A38" s="4" t="s">
        <v>188</v>
      </c>
      <c r="B38" s="7">
        <v>74068586</v>
      </c>
      <c r="C38" s="7">
        <v>66867832</v>
      </c>
      <c r="D38" s="8">
        <f t="shared" si="0"/>
        <v>-7200754</v>
      </c>
      <c r="E38" s="9">
        <f t="shared" si="1"/>
        <v>-9.7217381738595616</v>
      </c>
    </row>
    <row r="39" spans="1:5">
      <c r="A39" s="4" t="s">
        <v>167</v>
      </c>
      <c r="B39" s="7">
        <v>51721343</v>
      </c>
      <c r="C39" s="7">
        <v>66324771</v>
      </c>
      <c r="D39" s="8">
        <f t="shared" si="0"/>
        <v>14603428</v>
      </c>
      <c r="E39" s="9">
        <f t="shared" si="1"/>
        <v>28.234819811233436</v>
      </c>
    </row>
    <row r="40" spans="1:5" ht="25.5">
      <c r="A40" s="4" t="s">
        <v>127</v>
      </c>
      <c r="B40" s="7">
        <v>88061939</v>
      </c>
      <c r="C40" s="7">
        <v>65790725</v>
      </c>
      <c r="D40" s="8">
        <f t="shared" si="0"/>
        <v>-22271214</v>
      </c>
      <c r="E40" s="9">
        <f t="shared" si="1"/>
        <v>-25.290397023849319</v>
      </c>
    </row>
    <row r="41" spans="1:5">
      <c r="A41" s="4" t="s">
        <v>144</v>
      </c>
      <c r="B41" s="7">
        <v>52898680</v>
      </c>
      <c r="C41" s="7">
        <v>65091159</v>
      </c>
      <c r="D41" s="8">
        <f t="shared" si="0"/>
        <v>12192479</v>
      </c>
      <c r="E41" s="9">
        <f t="shared" si="1"/>
        <v>23.048739590477485</v>
      </c>
    </row>
    <row r="42" spans="1:5">
      <c r="A42" s="4" t="s">
        <v>58</v>
      </c>
      <c r="B42" s="7">
        <v>51685661</v>
      </c>
      <c r="C42" s="7">
        <v>61613500</v>
      </c>
      <c r="D42" s="8">
        <f t="shared" si="0"/>
        <v>9927839</v>
      </c>
      <c r="E42" s="9">
        <f t="shared" si="1"/>
        <v>19.20811073694113</v>
      </c>
    </row>
    <row r="43" spans="1:5">
      <c r="A43" s="4" t="s">
        <v>53</v>
      </c>
      <c r="B43" s="7">
        <v>49372172</v>
      </c>
      <c r="C43" s="7">
        <v>61187782</v>
      </c>
      <c r="D43" s="8">
        <f t="shared" si="0"/>
        <v>11815610</v>
      </c>
      <c r="E43" s="9">
        <f t="shared" si="1"/>
        <v>23.931720079076115</v>
      </c>
    </row>
    <row r="44" spans="1:5">
      <c r="A44" s="4" t="s">
        <v>8</v>
      </c>
      <c r="B44" s="7">
        <v>52014320</v>
      </c>
      <c r="C44" s="7">
        <v>57083429</v>
      </c>
      <c r="D44" s="8">
        <f t="shared" si="0"/>
        <v>5069109</v>
      </c>
      <c r="E44" s="9">
        <f t="shared" si="1"/>
        <v>9.7456027493967099</v>
      </c>
    </row>
    <row r="45" spans="1:5">
      <c r="A45" s="4" t="s">
        <v>155</v>
      </c>
      <c r="B45" s="7">
        <v>42502057</v>
      </c>
      <c r="C45" s="7">
        <v>50269737</v>
      </c>
      <c r="D45" s="8">
        <f t="shared" si="0"/>
        <v>7767680</v>
      </c>
      <c r="E45" s="9">
        <f t="shared" si="1"/>
        <v>18.276009558784413</v>
      </c>
    </row>
    <row r="46" spans="1:5">
      <c r="A46" s="4" t="s">
        <v>150</v>
      </c>
      <c r="B46" s="7">
        <v>14236721</v>
      </c>
      <c r="C46" s="7">
        <v>49696945</v>
      </c>
      <c r="D46" s="8">
        <f t="shared" si="0"/>
        <v>35460224</v>
      </c>
      <c r="E46" s="9">
        <f t="shared" si="1"/>
        <v>249.07578086274219</v>
      </c>
    </row>
    <row r="47" spans="1:5">
      <c r="A47" s="4" t="s">
        <v>20</v>
      </c>
      <c r="B47" s="7">
        <v>32984752</v>
      </c>
      <c r="C47" s="7">
        <v>44699429</v>
      </c>
      <c r="D47" s="8">
        <f t="shared" si="0"/>
        <v>11714677</v>
      </c>
      <c r="E47" s="9">
        <f t="shared" si="1"/>
        <v>35.515431493921803</v>
      </c>
    </row>
    <row r="48" spans="1:5">
      <c r="A48" s="4" t="s">
        <v>60</v>
      </c>
      <c r="B48" s="7">
        <v>56704423</v>
      </c>
      <c r="C48" s="7">
        <v>37749455</v>
      </c>
      <c r="D48" s="8">
        <f t="shared" si="0"/>
        <v>-18954968</v>
      </c>
      <c r="E48" s="9">
        <f t="shared" si="1"/>
        <v>-33.427671065447569</v>
      </c>
    </row>
    <row r="49" spans="1:5">
      <c r="A49" s="4" t="s">
        <v>40</v>
      </c>
      <c r="B49" s="7">
        <v>60936558</v>
      </c>
      <c r="C49" s="7">
        <v>34072552</v>
      </c>
      <c r="D49" s="8">
        <f t="shared" si="0"/>
        <v>-26864006</v>
      </c>
      <c r="E49" s="9">
        <f t="shared" si="1"/>
        <v>-44.085204156099536</v>
      </c>
    </row>
    <row r="50" spans="1:5">
      <c r="A50" s="4" t="s">
        <v>63</v>
      </c>
      <c r="B50" s="7">
        <v>37142400</v>
      </c>
      <c r="C50" s="7">
        <v>33226515</v>
      </c>
      <c r="D50" s="8">
        <f t="shared" si="0"/>
        <v>-3915885</v>
      </c>
      <c r="E50" s="9">
        <f t="shared" si="1"/>
        <v>-10.542897066425439</v>
      </c>
    </row>
    <row r="51" spans="1:5">
      <c r="A51" s="4" t="s">
        <v>32</v>
      </c>
      <c r="B51" s="7">
        <v>26450861</v>
      </c>
      <c r="C51" s="7">
        <v>33144557</v>
      </c>
      <c r="D51" s="8">
        <f t="shared" si="0"/>
        <v>6693696</v>
      </c>
      <c r="E51" s="9">
        <f t="shared" si="1"/>
        <v>25.306155440459953</v>
      </c>
    </row>
    <row r="52" spans="1:5">
      <c r="A52" s="4" t="s">
        <v>26</v>
      </c>
      <c r="B52" s="7">
        <v>22366950</v>
      </c>
      <c r="C52" s="7">
        <v>29037452</v>
      </c>
      <c r="D52" s="8">
        <f t="shared" si="0"/>
        <v>6670502</v>
      </c>
      <c r="E52" s="9">
        <f t="shared" si="1"/>
        <v>29.823029067441031</v>
      </c>
    </row>
    <row r="53" spans="1:5">
      <c r="A53" s="4" t="s">
        <v>18</v>
      </c>
      <c r="B53" s="7">
        <v>22898908</v>
      </c>
      <c r="C53" s="7">
        <v>28469794</v>
      </c>
      <c r="D53" s="8">
        <f t="shared" si="0"/>
        <v>5570886</v>
      </c>
      <c r="E53" s="9">
        <f t="shared" si="1"/>
        <v>24.328173203717828</v>
      </c>
    </row>
    <row r="54" spans="1:5" ht="25.5">
      <c r="A54" s="4" t="s">
        <v>54</v>
      </c>
      <c r="B54" s="7">
        <v>18641579</v>
      </c>
      <c r="C54" s="7">
        <v>27488158</v>
      </c>
      <c r="D54" s="8">
        <f t="shared" si="0"/>
        <v>8846579</v>
      </c>
      <c r="E54" s="9">
        <f t="shared" si="1"/>
        <v>47.456167742013712</v>
      </c>
    </row>
    <row r="55" spans="1:5" ht="25.5">
      <c r="A55" s="4" t="s">
        <v>174</v>
      </c>
      <c r="B55" s="7">
        <v>18230360</v>
      </c>
      <c r="C55" s="7">
        <v>26874490</v>
      </c>
      <c r="D55" s="8">
        <f t="shared" si="0"/>
        <v>8644130</v>
      </c>
      <c r="E55" s="9">
        <f t="shared" si="1"/>
        <v>47.416123433656821</v>
      </c>
    </row>
    <row r="56" spans="1:5">
      <c r="A56" s="4" t="s">
        <v>28</v>
      </c>
      <c r="B56" s="7">
        <v>38194871</v>
      </c>
      <c r="C56" s="7">
        <v>26515148</v>
      </c>
      <c r="D56" s="8">
        <f t="shared" si="0"/>
        <v>-11679723</v>
      </c>
      <c r="E56" s="9">
        <f t="shared" si="1"/>
        <v>-30.579296890412333</v>
      </c>
    </row>
    <row r="57" spans="1:5" ht="25.5">
      <c r="A57" s="4" t="s">
        <v>197</v>
      </c>
      <c r="B57" s="7">
        <v>17201117</v>
      </c>
      <c r="C57" s="7">
        <v>26079190</v>
      </c>
      <c r="D57" s="8">
        <f t="shared" si="0"/>
        <v>8878073</v>
      </c>
      <c r="E57" s="9">
        <f t="shared" si="1"/>
        <v>51.613351621292971</v>
      </c>
    </row>
    <row r="58" spans="1:5">
      <c r="A58" s="4" t="s">
        <v>179</v>
      </c>
      <c r="B58" s="7">
        <v>13255814</v>
      </c>
      <c r="C58" s="7">
        <v>24860776</v>
      </c>
      <c r="D58" s="8">
        <f t="shared" si="0"/>
        <v>11604962</v>
      </c>
      <c r="E58" s="9">
        <f t="shared" si="1"/>
        <v>87.546204254223838</v>
      </c>
    </row>
    <row r="59" spans="1:5" ht="25.5">
      <c r="A59" s="4" t="s">
        <v>47</v>
      </c>
      <c r="B59" s="7">
        <v>11864422</v>
      </c>
      <c r="C59" s="7">
        <v>23211082</v>
      </c>
      <c r="D59" s="8">
        <f t="shared" si="0"/>
        <v>11346660</v>
      </c>
      <c r="E59" s="9">
        <f t="shared" si="1"/>
        <v>95.636011598373699</v>
      </c>
    </row>
    <row r="60" spans="1:5">
      <c r="A60" s="4" t="s">
        <v>149</v>
      </c>
      <c r="B60" s="7">
        <v>13430440</v>
      </c>
      <c r="C60" s="7">
        <v>22265951</v>
      </c>
      <c r="D60" s="8">
        <f t="shared" si="0"/>
        <v>8835511</v>
      </c>
      <c r="E60" s="9">
        <f t="shared" si="1"/>
        <v>65.787204291147575</v>
      </c>
    </row>
    <row r="61" spans="1:5">
      <c r="A61" s="4" t="s">
        <v>30</v>
      </c>
      <c r="B61" s="7">
        <v>14835180</v>
      </c>
      <c r="C61" s="7">
        <v>22014699</v>
      </c>
      <c r="D61" s="8">
        <f t="shared" si="0"/>
        <v>7179519</v>
      </c>
      <c r="E61" s="9">
        <f t="shared" si="1"/>
        <v>48.395226751545991</v>
      </c>
    </row>
    <row r="62" spans="1:5" ht="25.5">
      <c r="A62" s="4" t="s">
        <v>106</v>
      </c>
      <c r="B62" s="7">
        <v>36525272</v>
      </c>
      <c r="C62" s="7">
        <v>21690997</v>
      </c>
      <c r="D62" s="8">
        <f t="shared" si="0"/>
        <v>-14834275</v>
      </c>
      <c r="E62" s="9">
        <f t="shared" si="1"/>
        <v>-40.613729036706424</v>
      </c>
    </row>
    <row r="63" spans="1:5" ht="25.5">
      <c r="A63" s="4" t="s">
        <v>181</v>
      </c>
      <c r="B63" s="7">
        <v>13090725</v>
      </c>
      <c r="C63" s="7">
        <v>19922394</v>
      </c>
      <c r="D63" s="8">
        <f t="shared" si="0"/>
        <v>6831669</v>
      </c>
      <c r="E63" s="9">
        <f t="shared" si="1"/>
        <v>52.187094297680225</v>
      </c>
    </row>
    <row r="64" spans="1:5" ht="25.5">
      <c r="A64" s="4" t="s">
        <v>192</v>
      </c>
      <c r="B64" s="7">
        <v>23721188</v>
      </c>
      <c r="C64" s="7">
        <v>19731280</v>
      </c>
      <c r="D64" s="8">
        <f t="shared" si="0"/>
        <v>-3989908</v>
      </c>
      <c r="E64" s="9">
        <f t="shared" si="1"/>
        <v>-16.820017614632121</v>
      </c>
    </row>
    <row r="65" spans="1:5">
      <c r="A65" s="4" t="s">
        <v>161</v>
      </c>
      <c r="B65" s="7">
        <v>14826643</v>
      </c>
      <c r="C65" s="7">
        <v>19660666</v>
      </c>
      <c r="D65" s="8">
        <f t="shared" si="0"/>
        <v>4834023</v>
      </c>
      <c r="E65" s="9">
        <f t="shared" si="1"/>
        <v>32.603624434742251</v>
      </c>
    </row>
    <row r="66" spans="1:5">
      <c r="A66" s="4" t="s">
        <v>145</v>
      </c>
      <c r="B66" s="7">
        <v>16566195</v>
      </c>
      <c r="C66" s="7">
        <v>19025114</v>
      </c>
      <c r="D66" s="8">
        <f t="shared" si="0"/>
        <v>2458919</v>
      </c>
      <c r="E66" s="9">
        <f t="shared" si="1"/>
        <v>14.842992008726208</v>
      </c>
    </row>
    <row r="67" spans="1:5">
      <c r="A67" s="4" t="s">
        <v>159</v>
      </c>
      <c r="B67" s="7">
        <v>13264628</v>
      </c>
      <c r="C67" s="7">
        <v>16725878</v>
      </c>
      <c r="D67" s="8">
        <f t="shared" si="0"/>
        <v>3461250</v>
      </c>
      <c r="E67" s="9">
        <f t="shared" si="1"/>
        <v>26.093833916789833</v>
      </c>
    </row>
    <row r="68" spans="1:5">
      <c r="A68" s="4" t="s">
        <v>153</v>
      </c>
      <c r="B68" s="7">
        <v>9783968</v>
      </c>
      <c r="C68" s="7">
        <v>16602681</v>
      </c>
      <c r="D68" s="8">
        <f t="shared" si="0"/>
        <v>6818713</v>
      </c>
      <c r="E68" s="9">
        <f t="shared" si="1"/>
        <v>69.692715675276133</v>
      </c>
    </row>
    <row r="69" spans="1:5">
      <c r="A69" s="4" t="s">
        <v>176</v>
      </c>
      <c r="B69" s="7">
        <v>14298658</v>
      </c>
      <c r="C69" s="7">
        <v>16244355</v>
      </c>
      <c r="D69" s="8">
        <f t="shared" ref="D69:D132" si="2">(C69-B69)</f>
        <v>1945697</v>
      </c>
      <c r="E69" s="9">
        <f t="shared" ref="E69:E132" si="3">((C69/B69)-1)*100</f>
        <v>13.607549743479419</v>
      </c>
    </row>
    <row r="70" spans="1:5">
      <c r="A70" s="4" t="s">
        <v>81</v>
      </c>
      <c r="B70" s="7">
        <v>15901554</v>
      </c>
      <c r="C70" s="7">
        <v>15263421</v>
      </c>
      <c r="D70" s="8">
        <f t="shared" si="2"/>
        <v>-638133</v>
      </c>
      <c r="E70" s="9">
        <f t="shared" si="3"/>
        <v>-4.0130228781413475</v>
      </c>
    </row>
    <row r="71" spans="1:5">
      <c r="A71" s="4" t="s">
        <v>62</v>
      </c>
      <c r="B71" s="7">
        <v>17517122</v>
      </c>
      <c r="C71" s="7">
        <v>15007769</v>
      </c>
      <c r="D71" s="8">
        <f t="shared" si="2"/>
        <v>-2509353</v>
      </c>
      <c r="E71" s="9">
        <f t="shared" si="3"/>
        <v>-14.325144278837588</v>
      </c>
    </row>
    <row r="72" spans="1:5">
      <c r="A72" s="4" t="s">
        <v>138</v>
      </c>
      <c r="B72" s="7">
        <v>8706974</v>
      </c>
      <c r="C72" s="7">
        <v>13386023</v>
      </c>
      <c r="D72" s="8">
        <f t="shared" si="2"/>
        <v>4679049</v>
      </c>
      <c r="E72" s="9">
        <f t="shared" si="3"/>
        <v>53.739094661359957</v>
      </c>
    </row>
    <row r="73" spans="1:5">
      <c r="A73" s="4" t="s">
        <v>31</v>
      </c>
      <c r="B73" s="7">
        <v>12626999</v>
      </c>
      <c r="C73" s="7">
        <v>13203892</v>
      </c>
      <c r="D73" s="8">
        <f t="shared" si="2"/>
        <v>576893</v>
      </c>
      <c r="E73" s="9">
        <f t="shared" si="3"/>
        <v>4.5687261082383968</v>
      </c>
    </row>
    <row r="74" spans="1:5" ht="25.5">
      <c r="A74" s="4" t="s">
        <v>168</v>
      </c>
      <c r="B74" s="7">
        <v>8213362</v>
      </c>
      <c r="C74" s="7">
        <v>13175524</v>
      </c>
      <c r="D74" s="8">
        <f t="shared" si="2"/>
        <v>4962162</v>
      </c>
      <c r="E74" s="9">
        <f t="shared" si="3"/>
        <v>60.415722574994255</v>
      </c>
    </row>
    <row r="75" spans="1:5">
      <c r="A75" s="4" t="s">
        <v>74</v>
      </c>
      <c r="B75" s="7">
        <v>406044</v>
      </c>
      <c r="C75" s="7">
        <v>12366623</v>
      </c>
      <c r="D75" s="8">
        <f t="shared" si="2"/>
        <v>11960579</v>
      </c>
      <c r="E75" s="9">
        <f t="shared" si="3"/>
        <v>2945.6361872112384</v>
      </c>
    </row>
    <row r="76" spans="1:5" ht="25.5">
      <c r="A76" s="4" t="s">
        <v>14</v>
      </c>
      <c r="B76" s="7">
        <v>13115723</v>
      </c>
      <c r="C76" s="7">
        <v>11808962</v>
      </c>
      <c r="D76" s="8">
        <f t="shared" si="2"/>
        <v>-1306761</v>
      </c>
      <c r="E76" s="9">
        <f t="shared" si="3"/>
        <v>-9.9633165476276098</v>
      </c>
    </row>
    <row r="77" spans="1:5">
      <c r="A77" s="4" t="s">
        <v>160</v>
      </c>
      <c r="B77" s="7">
        <v>4637021</v>
      </c>
      <c r="C77" s="7">
        <v>11666200</v>
      </c>
      <c r="D77" s="8">
        <f t="shared" si="2"/>
        <v>7029179</v>
      </c>
      <c r="E77" s="9">
        <f t="shared" si="3"/>
        <v>151.5882503012171</v>
      </c>
    </row>
    <row r="78" spans="1:5">
      <c r="A78" s="4" t="s">
        <v>55</v>
      </c>
      <c r="B78" s="7">
        <v>9693611</v>
      </c>
      <c r="C78" s="7">
        <v>11301067</v>
      </c>
      <c r="D78" s="8">
        <f t="shared" si="2"/>
        <v>1607456</v>
      </c>
      <c r="E78" s="9">
        <f t="shared" si="3"/>
        <v>16.58263365426982</v>
      </c>
    </row>
    <row r="79" spans="1:5" ht="38.25">
      <c r="A79" s="4" t="s">
        <v>42</v>
      </c>
      <c r="B79" s="7">
        <v>10899536</v>
      </c>
      <c r="C79" s="7">
        <v>10914408</v>
      </c>
      <c r="D79" s="8">
        <f t="shared" si="2"/>
        <v>14872</v>
      </c>
      <c r="E79" s="9">
        <f t="shared" si="3"/>
        <v>0.13644617532342362</v>
      </c>
    </row>
    <row r="80" spans="1:5">
      <c r="A80" s="4" t="s">
        <v>178</v>
      </c>
      <c r="B80" s="7">
        <v>11429581</v>
      </c>
      <c r="C80" s="7">
        <v>10220507</v>
      </c>
      <c r="D80" s="8">
        <f t="shared" si="2"/>
        <v>-1209074</v>
      </c>
      <c r="E80" s="9">
        <f t="shared" si="3"/>
        <v>-10.578463025022522</v>
      </c>
    </row>
    <row r="81" spans="1:5" ht="25.5">
      <c r="A81" s="4" t="s">
        <v>49</v>
      </c>
      <c r="B81" s="7">
        <v>4671332</v>
      </c>
      <c r="C81" s="7">
        <v>10217792</v>
      </c>
      <c r="D81" s="8">
        <f t="shared" si="2"/>
        <v>5546460</v>
      </c>
      <c r="E81" s="9">
        <f t="shared" si="3"/>
        <v>118.73401419552283</v>
      </c>
    </row>
    <row r="82" spans="1:5">
      <c r="A82" s="4" t="s">
        <v>157</v>
      </c>
      <c r="B82" s="7">
        <v>8006001</v>
      </c>
      <c r="C82" s="7">
        <v>9978963</v>
      </c>
      <c r="D82" s="8">
        <f t="shared" si="2"/>
        <v>1972962</v>
      </c>
      <c r="E82" s="9">
        <f t="shared" si="3"/>
        <v>24.64353926510876</v>
      </c>
    </row>
    <row r="83" spans="1:5" ht="38.25">
      <c r="A83" s="4" t="s">
        <v>131</v>
      </c>
      <c r="B83" s="7">
        <v>33971221</v>
      </c>
      <c r="C83" s="7">
        <v>9737002</v>
      </c>
      <c r="D83" s="8">
        <f t="shared" si="2"/>
        <v>-24234219</v>
      </c>
      <c r="E83" s="9">
        <f t="shared" si="3"/>
        <v>-71.337497701363162</v>
      </c>
    </row>
    <row r="84" spans="1:5" ht="38.25">
      <c r="A84" s="4" t="s">
        <v>56</v>
      </c>
      <c r="B84" s="7">
        <v>7700991</v>
      </c>
      <c r="C84" s="7">
        <v>9679488</v>
      </c>
      <c r="D84" s="8">
        <f t="shared" si="2"/>
        <v>1978497</v>
      </c>
      <c r="E84" s="9">
        <f t="shared" si="3"/>
        <v>25.69145970953608</v>
      </c>
    </row>
    <row r="85" spans="1:5">
      <c r="A85" s="4" t="s">
        <v>143</v>
      </c>
      <c r="B85" s="7">
        <v>8110204</v>
      </c>
      <c r="C85" s="7">
        <v>8883086</v>
      </c>
      <c r="D85" s="8">
        <f t="shared" si="2"/>
        <v>772882</v>
      </c>
      <c r="E85" s="9">
        <f t="shared" si="3"/>
        <v>9.5297479570180865</v>
      </c>
    </row>
    <row r="86" spans="1:5">
      <c r="A86" s="4" t="s">
        <v>198</v>
      </c>
      <c r="B86" s="10">
        <v>0</v>
      </c>
      <c r="C86" s="7">
        <v>8785010</v>
      </c>
      <c r="D86" s="8">
        <f t="shared" si="2"/>
        <v>8785010</v>
      </c>
      <c r="E86" s="9" t="e">
        <f t="shared" si="3"/>
        <v>#DIV/0!</v>
      </c>
    </row>
    <row r="87" spans="1:5">
      <c r="A87" s="4" t="s">
        <v>189</v>
      </c>
      <c r="B87" s="7">
        <v>11482482</v>
      </c>
      <c r="C87" s="7">
        <v>8778962</v>
      </c>
      <c r="D87" s="8">
        <f t="shared" si="2"/>
        <v>-2703520</v>
      </c>
      <c r="E87" s="9">
        <f t="shared" si="3"/>
        <v>-23.544735362964207</v>
      </c>
    </row>
    <row r="88" spans="1:5">
      <c r="A88" s="4" t="s">
        <v>119</v>
      </c>
      <c r="B88" s="7">
        <v>4015712</v>
      </c>
      <c r="C88" s="7">
        <v>7970893</v>
      </c>
      <c r="D88" s="8">
        <f t="shared" si="2"/>
        <v>3955181</v>
      </c>
      <c r="E88" s="9">
        <f t="shared" si="3"/>
        <v>98.492645886956026</v>
      </c>
    </row>
    <row r="89" spans="1:5" ht="76.5">
      <c r="A89" s="4" t="s">
        <v>200</v>
      </c>
      <c r="B89" s="7">
        <v>13649007</v>
      </c>
      <c r="C89" s="7">
        <v>7654106</v>
      </c>
      <c r="D89" s="8">
        <f t="shared" si="2"/>
        <v>-5994901</v>
      </c>
      <c r="E89" s="9">
        <f t="shared" si="3"/>
        <v>-43.921883841073559</v>
      </c>
    </row>
    <row r="90" spans="1:5">
      <c r="A90" s="4" t="s">
        <v>163</v>
      </c>
      <c r="B90" s="7">
        <v>7671614</v>
      </c>
      <c r="C90" s="7">
        <v>7647824</v>
      </c>
      <c r="D90" s="8">
        <f t="shared" si="2"/>
        <v>-23790</v>
      </c>
      <c r="E90" s="9">
        <f t="shared" si="3"/>
        <v>-0.31010423621418148</v>
      </c>
    </row>
    <row r="91" spans="1:5">
      <c r="A91" s="4" t="s">
        <v>182</v>
      </c>
      <c r="B91" s="7">
        <v>6853803</v>
      </c>
      <c r="C91" s="7">
        <v>7240163</v>
      </c>
      <c r="D91" s="8">
        <f t="shared" si="2"/>
        <v>386360</v>
      </c>
      <c r="E91" s="9">
        <f t="shared" si="3"/>
        <v>5.6371623170377028</v>
      </c>
    </row>
    <row r="92" spans="1:5">
      <c r="A92" s="4" t="s">
        <v>120</v>
      </c>
      <c r="B92" s="7">
        <v>7257855</v>
      </c>
      <c r="C92" s="7">
        <v>7186783</v>
      </c>
      <c r="D92" s="8">
        <f t="shared" si="2"/>
        <v>-71072</v>
      </c>
      <c r="E92" s="9">
        <f t="shared" si="3"/>
        <v>-0.9792424896887586</v>
      </c>
    </row>
    <row r="93" spans="1:5">
      <c r="A93" s="4" t="s">
        <v>151</v>
      </c>
      <c r="B93" s="7">
        <v>4714203</v>
      </c>
      <c r="C93" s="7">
        <v>6952713</v>
      </c>
      <c r="D93" s="8">
        <f t="shared" si="2"/>
        <v>2238510</v>
      </c>
      <c r="E93" s="9">
        <f t="shared" si="3"/>
        <v>47.484378589551611</v>
      </c>
    </row>
    <row r="94" spans="1:5">
      <c r="A94" s="4" t="s">
        <v>44</v>
      </c>
      <c r="B94" s="7">
        <v>5225345</v>
      </c>
      <c r="C94" s="7">
        <v>6643929</v>
      </c>
      <c r="D94" s="8">
        <f t="shared" si="2"/>
        <v>1418584</v>
      </c>
      <c r="E94" s="9">
        <f t="shared" si="3"/>
        <v>27.148140457711413</v>
      </c>
    </row>
    <row r="95" spans="1:5">
      <c r="A95" s="4" t="s">
        <v>166</v>
      </c>
      <c r="B95" s="7">
        <v>7278410</v>
      </c>
      <c r="C95" s="7">
        <v>6543970</v>
      </c>
      <c r="D95" s="8">
        <f t="shared" si="2"/>
        <v>-734440</v>
      </c>
      <c r="E95" s="9">
        <f t="shared" si="3"/>
        <v>-10.090665406318134</v>
      </c>
    </row>
    <row r="96" spans="1:5">
      <c r="A96" s="4" t="s">
        <v>91</v>
      </c>
      <c r="B96" s="7">
        <v>5050025</v>
      </c>
      <c r="C96" s="7">
        <v>6083157</v>
      </c>
      <c r="D96" s="8">
        <f t="shared" si="2"/>
        <v>1033132</v>
      </c>
      <c r="E96" s="9">
        <f t="shared" si="3"/>
        <v>20.457958128920151</v>
      </c>
    </row>
    <row r="97" spans="1:5" ht="25.5">
      <c r="A97" s="4" t="s">
        <v>57</v>
      </c>
      <c r="B97" s="7">
        <v>4639212</v>
      </c>
      <c r="C97" s="7">
        <v>5737139</v>
      </c>
      <c r="D97" s="8">
        <f t="shared" si="2"/>
        <v>1097927</v>
      </c>
      <c r="E97" s="9">
        <f t="shared" si="3"/>
        <v>23.666239007831514</v>
      </c>
    </row>
    <row r="98" spans="1:5">
      <c r="A98" s="4" t="s">
        <v>45</v>
      </c>
      <c r="B98" s="7">
        <v>5435920</v>
      </c>
      <c r="C98" s="7">
        <v>5552157</v>
      </c>
      <c r="D98" s="8">
        <f t="shared" si="2"/>
        <v>116237</v>
      </c>
      <c r="E98" s="9">
        <f t="shared" si="3"/>
        <v>2.1383132937938809</v>
      </c>
    </row>
    <row r="99" spans="1:5">
      <c r="A99" s="4" t="s">
        <v>71</v>
      </c>
      <c r="B99" s="7">
        <v>5789086</v>
      </c>
      <c r="C99" s="7">
        <v>4802268</v>
      </c>
      <c r="D99" s="8">
        <f t="shared" si="2"/>
        <v>-986818</v>
      </c>
      <c r="E99" s="9">
        <f t="shared" si="3"/>
        <v>-17.046179655994052</v>
      </c>
    </row>
    <row r="100" spans="1:5" ht="25.5">
      <c r="A100" s="4" t="s">
        <v>41</v>
      </c>
      <c r="B100" s="7">
        <v>7356617</v>
      </c>
      <c r="C100" s="7">
        <v>4702256</v>
      </c>
      <c r="D100" s="8">
        <f t="shared" si="2"/>
        <v>-2654361</v>
      </c>
      <c r="E100" s="9">
        <f t="shared" si="3"/>
        <v>-36.081272139082408</v>
      </c>
    </row>
    <row r="101" spans="1:5">
      <c r="A101" s="4" t="s">
        <v>17</v>
      </c>
      <c r="B101" s="7">
        <v>2064905</v>
      </c>
      <c r="C101" s="7">
        <v>4093033</v>
      </c>
      <c r="D101" s="8">
        <f t="shared" si="2"/>
        <v>2028128</v>
      </c>
      <c r="E101" s="9">
        <f t="shared" si="3"/>
        <v>98.218949540051483</v>
      </c>
    </row>
    <row r="102" spans="1:5" ht="25.5">
      <c r="A102" s="4" t="s">
        <v>77</v>
      </c>
      <c r="B102" s="7">
        <v>2840743</v>
      </c>
      <c r="C102" s="7">
        <v>4004593</v>
      </c>
      <c r="D102" s="8">
        <f t="shared" si="2"/>
        <v>1163850</v>
      </c>
      <c r="E102" s="9">
        <f t="shared" si="3"/>
        <v>40.969915265126055</v>
      </c>
    </row>
    <row r="103" spans="1:5" ht="25.5">
      <c r="A103" s="4" t="s">
        <v>46</v>
      </c>
      <c r="B103" s="7">
        <v>7115594</v>
      </c>
      <c r="C103" s="7">
        <v>3962246</v>
      </c>
      <c r="D103" s="8">
        <f t="shared" si="2"/>
        <v>-3153348</v>
      </c>
      <c r="E103" s="9">
        <f t="shared" si="3"/>
        <v>-44.316019154549856</v>
      </c>
    </row>
    <row r="104" spans="1:5" ht="38.25">
      <c r="A104" s="4" t="s">
        <v>123</v>
      </c>
      <c r="B104" s="7">
        <v>2599473</v>
      </c>
      <c r="C104" s="7">
        <v>3800559</v>
      </c>
      <c r="D104" s="8">
        <f t="shared" si="2"/>
        <v>1201086</v>
      </c>
      <c r="E104" s="9">
        <f t="shared" si="3"/>
        <v>46.204980778796312</v>
      </c>
    </row>
    <row r="105" spans="1:5" ht="25.5">
      <c r="A105" s="4" t="s">
        <v>114</v>
      </c>
      <c r="B105" s="7">
        <v>2071715</v>
      </c>
      <c r="C105" s="7">
        <v>3718219</v>
      </c>
      <c r="D105" s="8">
        <f t="shared" si="2"/>
        <v>1646504</v>
      </c>
      <c r="E105" s="9">
        <f t="shared" si="3"/>
        <v>79.475410469104091</v>
      </c>
    </row>
    <row r="106" spans="1:5">
      <c r="A106" s="4" t="s">
        <v>142</v>
      </c>
      <c r="B106" s="7">
        <v>3176384</v>
      </c>
      <c r="C106" s="7">
        <v>3670756</v>
      </c>
      <c r="D106" s="8">
        <f t="shared" si="2"/>
        <v>494372</v>
      </c>
      <c r="E106" s="9">
        <f t="shared" si="3"/>
        <v>15.56398722572585</v>
      </c>
    </row>
    <row r="107" spans="1:5">
      <c r="A107" s="4" t="s">
        <v>148</v>
      </c>
      <c r="B107" s="7">
        <v>1706546</v>
      </c>
      <c r="C107" s="7">
        <v>3433536</v>
      </c>
      <c r="D107" s="8">
        <f t="shared" si="2"/>
        <v>1726990</v>
      </c>
      <c r="E107" s="9">
        <f t="shared" si="3"/>
        <v>101.1979753255992</v>
      </c>
    </row>
    <row r="108" spans="1:5">
      <c r="A108" s="4" t="s">
        <v>78</v>
      </c>
      <c r="B108" s="7">
        <v>4990992</v>
      </c>
      <c r="C108" s="7">
        <v>3365761</v>
      </c>
      <c r="D108" s="8">
        <f t="shared" si="2"/>
        <v>-1625231</v>
      </c>
      <c r="E108" s="9">
        <f t="shared" si="3"/>
        <v>-32.563286016086579</v>
      </c>
    </row>
    <row r="109" spans="1:5" ht="25.5">
      <c r="A109" s="4" t="s">
        <v>51</v>
      </c>
      <c r="B109" s="7">
        <v>1033087</v>
      </c>
      <c r="C109" s="7">
        <v>2775159</v>
      </c>
      <c r="D109" s="8">
        <f t="shared" si="2"/>
        <v>1742072</v>
      </c>
      <c r="E109" s="9">
        <f t="shared" si="3"/>
        <v>168.62781159766794</v>
      </c>
    </row>
    <row r="110" spans="1:5" ht="25.5">
      <c r="A110" s="4" t="s">
        <v>118</v>
      </c>
      <c r="B110" s="7">
        <v>1833235</v>
      </c>
      <c r="C110" s="7">
        <v>2764229</v>
      </c>
      <c r="D110" s="8">
        <f t="shared" si="2"/>
        <v>930994</v>
      </c>
      <c r="E110" s="9">
        <f t="shared" si="3"/>
        <v>50.784214789702361</v>
      </c>
    </row>
    <row r="111" spans="1:5">
      <c r="A111" s="4" t="s">
        <v>95</v>
      </c>
      <c r="B111" s="7">
        <v>4419367</v>
      </c>
      <c r="C111" s="7">
        <v>2401294</v>
      </c>
      <c r="D111" s="8">
        <f t="shared" si="2"/>
        <v>-2018073</v>
      </c>
      <c r="E111" s="9">
        <f t="shared" si="3"/>
        <v>-45.664299887291548</v>
      </c>
    </row>
    <row r="112" spans="1:5">
      <c r="A112" s="4" t="s">
        <v>183</v>
      </c>
      <c r="B112" s="7">
        <v>1323838</v>
      </c>
      <c r="C112" s="7">
        <v>2392212</v>
      </c>
      <c r="D112" s="8">
        <f t="shared" si="2"/>
        <v>1068374</v>
      </c>
      <c r="E112" s="9">
        <f t="shared" si="3"/>
        <v>80.702774810815228</v>
      </c>
    </row>
    <row r="113" spans="1:5">
      <c r="A113" s="4" t="s">
        <v>90</v>
      </c>
      <c r="B113" s="7">
        <v>1505526</v>
      </c>
      <c r="C113" s="7">
        <v>2336721</v>
      </c>
      <c r="D113" s="8">
        <f t="shared" si="2"/>
        <v>831195</v>
      </c>
      <c r="E113" s="9">
        <f t="shared" si="3"/>
        <v>55.209607804846939</v>
      </c>
    </row>
    <row r="114" spans="1:5">
      <c r="A114" s="4" t="s">
        <v>82</v>
      </c>
      <c r="B114" s="7">
        <v>2696210</v>
      </c>
      <c r="C114" s="7">
        <v>2195773</v>
      </c>
      <c r="D114" s="8">
        <f t="shared" si="2"/>
        <v>-500437</v>
      </c>
      <c r="E114" s="9">
        <f t="shared" si="3"/>
        <v>-18.560757507760894</v>
      </c>
    </row>
    <row r="115" spans="1:5" ht="25.5">
      <c r="A115" s="4" t="s">
        <v>139</v>
      </c>
      <c r="B115" s="7">
        <v>1325399</v>
      </c>
      <c r="C115" s="7">
        <v>2151435</v>
      </c>
      <c r="D115" s="8">
        <f t="shared" si="2"/>
        <v>826036</v>
      </c>
      <c r="E115" s="9">
        <f t="shared" si="3"/>
        <v>62.323571996055534</v>
      </c>
    </row>
    <row r="116" spans="1:5">
      <c r="A116" s="4" t="s">
        <v>101</v>
      </c>
      <c r="B116" s="7">
        <v>1454268</v>
      </c>
      <c r="C116" s="7">
        <v>2134962</v>
      </c>
      <c r="D116" s="8">
        <f t="shared" si="2"/>
        <v>680694</v>
      </c>
      <c r="E116" s="9">
        <f t="shared" si="3"/>
        <v>46.806640866745333</v>
      </c>
    </row>
    <row r="117" spans="1:5">
      <c r="A117" s="4" t="s">
        <v>115</v>
      </c>
      <c r="B117" s="7">
        <v>824910</v>
      </c>
      <c r="C117" s="7">
        <v>2052875</v>
      </c>
      <c r="D117" s="8">
        <f t="shared" si="2"/>
        <v>1227965</v>
      </c>
      <c r="E117" s="9">
        <f t="shared" si="3"/>
        <v>148.86048174952418</v>
      </c>
    </row>
    <row r="118" spans="1:5" ht="51">
      <c r="A118" s="4" t="s">
        <v>154</v>
      </c>
      <c r="B118" s="7">
        <v>3951270</v>
      </c>
      <c r="C118" s="7">
        <v>1838971</v>
      </c>
      <c r="D118" s="8">
        <f t="shared" si="2"/>
        <v>-2112299</v>
      </c>
      <c r="E118" s="9">
        <f t="shared" si="3"/>
        <v>-53.458736051952918</v>
      </c>
    </row>
    <row r="119" spans="1:5" ht="25.5">
      <c r="A119" s="4" t="s">
        <v>193</v>
      </c>
      <c r="B119" s="7">
        <v>738766</v>
      </c>
      <c r="C119" s="7">
        <v>1719826</v>
      </c>
      <c r="D119" s="8">
        <f t="shared" si="2"/>
        <v>981060</v>
      </c>
      <c r="E119" s="9">
        <f t="shared" si="3"/>
        <v>132.79712385247834</v>
      </c>
    </row>
    <row r="120" spans="1:5" ht="51">
      <c r="A120" s="4" t="s">
        <v>97</v>
      </c>
      <c r="B120" s="7">
        <v>606527</v>
      </c>
      <c r="C120" s="7">
        <v>1698533</v>
      </c>
      <c r="D120" s="8">
        <f t="shared" si="2"/>
        <v>1092006</v>
      </c>
      <c r="E120" s="9">
        <f t="shared" si="3"/>
        <v>180.04243834157424</v>
      </c>
    </row>
    <row r="121" spans="1:5">
      <c r="A121" s="4" t="s">
        <v>64</v>
      </c>
      <c r="B121" s="7">
        <v>714511</v>
      </c>
      <c r="C121" s="7">
        <v>1672167</v>
      </c>
      <c r="D121" s="8">
        <f t="shared" si="2"/>
        <v>957656</v>
      </c>
      <c r="E121" s="9">
        <f t="shared" si="3"/>
        <v>134.0295670745447</v>
      </c>
    </row>
    <row r="122" spans="1:5">
      <c r="A122" s="4" t="s">
        <v>147</v>
      </c>
      <c r="B122" s="7">
        <v>1150585</v>
      </c>
      <c r="C122" s="7">
        <v>1362752</v>
      </c>
      <c r="D122" s="8">
        <f t="shared" si="2"/>
        <v>212167</v>
      </c>
      <c r="E122" s="9">
        <f t="shared" si="3"/>
        <v>18.439924038641209</v>
      </c>
    </row>
    <row r="123" spans="1:5">
      <c r="A123" s="4" t="s">
        <v>96</v>
      </c>
      <c r="B123" s="7">
        <v>1195735</v>
      </c>
      <c r="C123" s="7">
        <v>1329041</v>
      </c>
      <c r="D123" s="8">
        <f t="shared" si="2"/>
        <v>133306</v>
      </c>
      <c r="E123" s="9">
        <f t="shared" si="3"/>
        <v>11.148456806901198</v>
      </c>
    </row>
    <row r="124" spans="1:5" ht="38.25">
      <c r="A124" s="4" t="s">
        <v>86</v>
      </c>
      <c r="B124" s="7">
        <v>340249</v>
      </c>
      <c r="C124" s="7">
        <v>1160917</v>
      </c>
      <c r="D124" s="8">
        <f t="shared" si="2"/>
        <v>820668</v>
      </c>
      <c r="E124" s="9">
        <f t="shared" si="3"/>
        <v>241.19630035650363</v>
      </c>
    </row>
    <row r="125" spans="1:5" ht="25.5">
      <c r="A125" s="4" t="s">
        <v>100</v>
      </c>
      <c r="B125" s="7">
        <v>649367</v>
      </c>
      <c r="C125" s="7">
        <v>1152652</v>
      </c>
      <c r="D125" s="8">
        <f t="shared" si="2"/>
        <v>503285</v>
      </c>
      <c r="E125" s="9">
        <f t="shared" si="3"/>
        <v>77.503938450829807</v>
      </c>
    </row>
    <row r="126" spans="1:5">
      <c r="A126" s="4" t="s">
        <v>85</v>
      </c>
      <c r="B126" s="7">
        <v>834320</v>
      </c>
      <c r="C126" s="7">
        <v>1080210</v>
      </c>
      <c r="D126" s="8">
        <f t="shared" si="2"/>
        <v>245890</v>
      </c>
      <c r="E126" s="9">
        <f t="shared" si="3"/>
        <v>29.47190526416723</v>
      </c>
    </row>
    <row r="127" spans="1:5">
      <c r="A127" s="4" t="s">
        <v>25</v>
      </c>
      <c r="B127" s="7">
        <v>479425</v>
      </c>
      <c r="C127" s="7">
        <v>1034870</v>
      </c>
      <c r="D127" s="8">
        <f t="shared" si="2"/>
        <v>555445</v>
      </c>
      <c r="E127" s="9">
        <f t="shared" si="3"/>
        <v>115.85649475934714</v>
      </c>
    </row>
    <row r="128" spans="1:5">
      <c r="A128" s="4" t="s">
        <v>177</v>
      </c>
      <c r="B128" s="7">
        <v>1403549</v>
      </c>
      <c r="C128" s="7">
        <v>983847</v>
      </c>
      <c r="D128" s="8">
        <f t="shared" si="2"/>
        <v>-419702</v>
      </c>
      <c r="E128" s="9">
        <f t="shared" si="3"/>
        <v>-29.90291040783044</v>
      </c>
    </row>
    <row r="129" spans="1:5" ht="25.5">
      <c r="A129" s="4" t="s">
        <v>165</v>
      </c>
      <c r="B129" s="7">
        <v>406477</v>
      </c>
      <c r="C129" s="7">
        <v>873041</v>
      </c>
      <c r="D129" s="8">
        <f t="shared" si="2"/>
        <v>466564</v>
      </c>
      <c r="E129" s="9">
        <f t="shared" si="3"/>
        <v>114.78238621127397</v>
      </c>
    </row>
    <row r="130" spans="1:5">
      <c r="A130" s="4" t="s">
        <v>170</v>
      </c>
      <c r="B130" s="7">
        <v>1006834</v>
      </c>
      <c r="C130" s="7">
        <v>849017</v>
      </c>
      <c r="D130" s="8">
        <f t="shared" si="2"/>
        <v>-157817</v>
      </c>
      <c r="E130" s="9">
        <f t="shared" si="3"/>
        <v>-15.674579920821108</v>
      </c>
    </row>
    <row r="131" spans="1:5" ht="25.5">
      <c r="A131" s="4" t="s">
        <v>67</v>
      </c>
      <c r="B131" s="7">
        <v>686816</v>
      </c>
      <c r="C131" s="7">
        <v>728349</v>
      </c>
      <c r="D131" s="8">
        <f t="shared" si="2"/>
        <v>41533</v>
      </c>
      <c r="E131" s="9">
        <f t="shared" si="3"/>
        <v>6.0471800307505985</v>
      </c>
    </row>
    <row r="132" spans="1:5" ht="25.5">
      <c r="A132" s="4" t="s">
        <v>116</v>
      </c>
      <c r="B132" s="7">
        <v>991119</v>
      </c>
      <c r="C132" s="7">
        <v>706495</v>
      </c>
      <c r="D132" s="8">
        <f t="shared" si="2"/>
        <v>-284624</v>
      </c>
      <c r="E132" s="9">
        <f t="shared" si="3"/>
        <v>-28.717439580918136</v>
      </c>
    </row>
    <row r="133" spans="1:5">
      <c r="A133" s="4" t="s">
        <v>146</v>
      </c>
      <c r="B133" s="7">
        <v>559443</v>
      </c>
      <c r="C133" s="7">
        <v>598679</v>
      </c>
      <c r="D133" s="8">
        <f t="shared" ref="D133:D196" si="4">(C133-B133)</f>
        <v>39236</v>
      </c>
      <c r="E133" s="9">
        <f t="shared" ref="E133:E196" si="5">((C133/B133)-1)*100</f>
        <v>7.0134044040232935</v>
      </c>
    </row>
    <row r="134" spans="1:5">
      <c r="A134" s="4" t="s">
        <v>117</v>
      </c>
      <c r="B134" s="7">
        <v>223009</v>
      </c>
      <c r="C134" s="7">
        <v>573022</v>
      </c>
      <c r="D134" s="8">
        <f t="shared" si="4"/>
        <v>350013</v>
      </c>
      <c r="E134" s="9">
        <f t="shared" si="5"/>
        <v>156.95016793044226</v>
      </c>
    </row>
    <row r="135" spans="1:5" ht="25.5">
      <c r="A135" s="4" t="s">
        <v>48</v>
      </c>
      <c r="B135" s="7">
        <v>1177618</v>
      </c>
      <c r="C135" s="7">
        <v>540377</v>
      </c>
      <c r="D135" s="8">
        <f t="shared" si="4"/>
        <v>-637241</v>
      </c>
      <c r="E135" s="9">
        <f t="shared" si="5"/>
        <v>-54.11270887503418</v>
      </c>
    </row>
    <row r="136" spans="1:5" ht="25.5">
      <c r="A136" s="4" t="s">
        <v>98</v>
      </c>
      <c r="B136" s="7">
        <v>290341</v>
      </c>
      <c r="C136" s="7">
        <v>538183</v>
      </c>
      <c r="D136" s="8">
        <f t="shared" si="4"/>
        <v>247842</v>
      </c>
      <c r="E136" s="9">
        <f t="shared" si="5"/>
        <v>85.36238423095601</v>
      </c>
    </row>
    <row r="137" spans="1:5" ht="25.5">
      <c r="A137" s="4" t="s">
        <v>99</v>
      </c>
      <c r="B137" s="7">
        <v>3530676</v>
      </c>
      <c r="C137" s="7">
        <v>517504</v>
      </c>
      <c r="D137" s="8">
        <f t="shared" si="4"/>
        <v>-3013172</v>
      </c>
      <c r="E137" s="9">
        <f t="shared" si="5"/>
        <v>-85.342636934116868</v>
      </c>
    </row>
    <row r="138" spans="1:5">
      <c r="A138" s="4" t="s">
        <v>152</v>
      </c>
      <c r="B138" s="7">
        <v>603004</v>
      </c>
      <c r="C138" s="7">
        <v>497262</v>
      </c>
      <c r="D138" s="8">
        <f t="shared" si="4"/>
        <v>-105742</v>
      </c>
      <c r="E138" s="9">
        <f t="shared" si="5"/>
        <v>-17.535870408819843</v>
      </c>
    </row>
    <row r="139" spans="1:5" ht="25.5">
      <c r="A139" s="4" t="s">
        <v>65</v>
      </c>
      <c r="B139" s="7">
        <v>369586</v>
      </c>
      <c r="C139" s="7">
        <v>489516</v>
      </c>
      <c r="D139" s="8">
        <f t="shared" si="4"/>
        <v>119930</v>
      </c>
      <c r="E139" s="9">
        <f t="shared" si="5"/>
        <v>32.44982223352617</v>
      </c>
    </row>
    <row r="140" spans="1:5">
      <c r="A140" s="4" t="s">
        <v>173</v>
      </c>
      <c r="B140" s="7">
        <v>178799</v>
      </c>
      <c r="C140" s="7">
        <v>483989</v>
      </c>
      <c r="D140" s="8">
        <f t="shared" si="4"/>
        <v>305190</v>
      </c>
      <c r="E140" s="9">
        <f t="shared" si="5"/>
        <v>170.6888740988484</v>
      </c>
    </row>
    <row r="141" spans="1:5">
      <c r="A141" s="4" t="s">
        <v>164</v>
      </c>
      <c r="B141" s="7">
        <v>1606111</v>
      </c>
      <c r="C141" s="7">
        <v>469313</v>
      </c>
      <c r="D141" s="8">
        <f t="shared" si="4"/>
        <v>-1136798</v>
      </c>
      <c r="E141" s="9">
        <f t="shared" si="5"/>
        <v>-70.779541389106981</v>
      </c>
    </row>
    <row r="142" spans="1:5">
      <c r="A142" s="4" t="s">
        <v>66</v>
      </c>
      <c r="B142" s="7">
        <v>733606</v>
      </c>
      <c r="C142" s="7">
        <v>393269</v>
      </c>
      <c r="D142" s="8">
        <f t="shared" si="4"/>
        <v>-340337</v>
      </c>
      <c r="E142" s="9">
        <f t="shared" si="5"/>
        <v>-46.392341393063852</v>
      </c>
    </row>
    <row r="143" spans="1:5" ht="76.5">
      <c r="A143" s="4" t="s">
        <v>201</v>
      </c>
      <c r="B143" s="7">
        <v>364314</v>
      </c>
      <c r="C143" s="7">
        <v>384195</v>
      </c>
      <c r="D143" s="8">
        <f t="shared" si="4"/>
        <v>19881</v>
      </c>
      <c r="E143" s="9">
        <f t="shared" si="5"/>
        <v>5.4571056835586829</v>
      </c>
    </row>
    <row r="144" spans="1:5">
      <c r="A144" s="4" t="s">
        <v>79</v>
      </c>
      <c r="B144" s="7">
        <v>700562</v>
      </c>
      <c r="C144" s="7">
        <v>349502</v>
      </c>
      <c r="D144" s="8">
        <f t="shared" si="4"/>
        <v>-351060</v>
      </c>
      <c r="E144" s="9">
        <f t="shared" si="5"/>
        <v>-50.111196439430053</v>
      </c>
    </row>
    <row r="145" spans="1:5" ht="76.5">
      <c r="A145" s="4" t="s">
        <v>203</v>
      </c>
      <c r="B145" s="7">
        <v>341172</v>
      </c>
      <c r="C145" s="7">
        <v>338829</v>
      </c>
      <c r="D145" s="8">
        <f t="shared" si="4"/>
        <v>-2343</v>
      </c>
      <c r="E145" s="9">
        <f t="shared" si="5"/>
        <v>-0.68675037810840278</v>
      </c>
    </row>
    <row r="146" spans="1:5">
      <c r="A146" s="4" t="s">
        <v>171</v>
      </c>
      <c r="B146" s="7">
        <v>436244</v>
      </c>
      <c r="C146" s="7">
        <v>323207</v>
      </c>
      <c r="D146" s="8">
        <f t="shared" si="4"/>
        <v>-113037</v>
      </c>
      <c r="E146" s="9">
        <f t="shared" si="5"/>
        <v>-25.911416546703226</v>
      </c>
    </row>
    <row r="147" spans="1:5">
      <c r="A147" s="4" t="s">
        <v>94</v>
      </c>
      <c r="B147" s="7">
        <v>159378</v>
      </c>
      <c r="C147" s="7">
        <v>310261</v>
      </c>
      <c r="D147" s="8">
        <f t="shared" si="4"/>
        <v>150883</v>
      </c>
      <c r="E147" s="9">
        <f t="shared" si="5"/>
        <v>94.6699042527827</v>
      </c>
    </row>
    <row r="148" spans="1:5">
      <c r="A148" s="4" t="s">
        <v>132</v>
      </c>
      <c r="B148" s="7">
        <v>278865</v>
      </c>
      <c r="C148" s="7">
        <v>304711</v>
      </c>
      <c r="D148" s="8">
        <f t="shared" si="4"/>
        <v>25846</v>
      </c>
      <c r="E148" s="9">
        <f t="shared" si="5"/>
        <v>9.2682839366718728</v>
      </c>
    </row>
    <row r="149" spans="1:5" ht="25.5">
      <c r="A149" s="4" t="s">
        <v>133</v>
      </c>
      <c r="B149" s="7">
        <v>564312</v>
      </c>
      <c r="C149" s="7">
        <v>294636</v>
      </c>
      <c r="D149" s="8">
        <f t="shared" si="4"/>
        <v>-269676</v>
      </c>
      <c r="E149" s="9">
        <f t="shared" si="5"/>
        <v>-47.788457449070734</v>
      </c>
    </row>
    <row r="150" spans="1:5">
      <c r="A150" s="4" t="s">
        <v>93</v>
      </c>
      <c r="B150" s="7">
        <v>82790</v>
      </c>
      <c r="C150" s="7">
        <v>268538</v>
      </c>
      <c r="D150" s="8">
        <f t="shared" si="4"/>
        <v>185748</v>
      </c>
      <c r="E150" s="9">
        <f t="shared" si="5"/>
        <v>224.36043000362363</v>
      </c>
    </row>
    <row r="151" spans="1:5">
      <c r="A151" s="4" t="s">
        <v>169</v>
      </c>
      <c r="B151" s="7">
        <v>439109</v>
      </c>
      <c r="C151" s="7">
        <v>261881</v>
      </c>
      <c r="D151" s="8">
        <f t="shared" si="4"/>
        <v>-177228</v>
      </c>
      <c r="E151" s="9">
        <f t="shared" si="5"/>
        <v>-40.360821572775784</v>
      </c>
    </row>
    <row r="152" spans="1:5" ht="25.5">
      <c r="A152" s="4" t="s">
        <v>196</v>
      </c>
      <c r="B152" s="7">
        <v>488283</v>
      </c>
      <c r="C152" s="7">
        <v>252107</v>
      </c>
      <c r="D152" s="8">
        <f t="shared" si="4"/>
        <v>-236176</v>
      </c>
      <c r="E152" s="9">
        <f t="shared" si="5"/>
        <v>-48.368671446681532</v>
      </c>
    </row>
    <row r="153" spans="1:5">
      <c r="A153" s="4" t="s">
        <v>80</v>
      </c>
      <c r="B153" s="7">
        <v>718080</v>
      </c>
      <c r="C153" s="7">
        <v>244016</v>
      </c>
      <c r="D153" s="8">
        <f t="shared" si="4"/>
        <v>-474064</v>
      </c>
      <c r="E153" s="9">
        <f t="shared" si="5"/>
        <v>-66.018270944741531</v>
      </c>
    </row>
    <row r="154" spans="1:5">
      <c r="A154" s="4" t="s">
        <v>122</v>
      </c>
      <c r="B154" s="7">
        <v>1393</v>
      </c>
      <c r="C154" s="7">
        <v>205860</v>
      </c>
      <c r="D154" s="8">
        <f t="shared" si="4"/>
        <v>204467</v>
      </c>
      <c r="E154" s="9">
        <f t="shared" si="5"/>
        <v>14678.176597272073</v>
      </c>
    </row>
    <row r="155" spans="1:5" ht="51">
      <c r="A155" s="4" t="s">
        <v>87</v>
      </c>
      <c r="B155" s="7">
        <v>96344</v>
      </c>
      <c r="C155" s="7">
        <v>181053</v>
      </c>
      <c r="D155" s="8">
        <f t="shared" si="4"/>
        <v>84709</v>
      </c>
      <c r="E155" s="9">
        <f t="shared" si="5"/>
        <v>87.92348252096653</v>
      </c>
    </row>
    <row r="156" spans="1:5" ht="38.25">
      <c r="A156" s="4" t="s">
        <v>156</v>
      </c>
      <c r="B156" s="7">
        <v>232797</v>
      </c>
      <c r="C156" s="7">
        <v>170433</v>
      </c>
      <c r="D156" s="8">
        <f t="shared" si="4"/>
        <v>-62364</v>
      </c>
      <c r="E156" s="9">
        <f t="shared" si="5"/>
        <v>-26.789005012951193</v>
      </c>
    </row>
    <row r="157" spans="1:5" ht="76.5">
      <c r="A157" s="4" t="s">
        <v>202</v>
      </c>
      <c r="B157" s="7">
        <v>28941</v>
      </c>
      <c r="C157" s="7">
        <v>165735</v>
      </c>
      <c r="D157" s="8">
        <f t="shared" si="4"/>
        <v>136794</v>
      </c>
      <c r="E157" s="9">
        <f t="shared" si="5"/>
        <v>472.66507722608065</v>
      </c>
    </row>
    <row r="158" spans="1:5">
      <c r="A158" s="4" t="s">
        <v>180</v>
      </c>
      <c r="B158" s="7">
        <v>36411</v>
      </c>
      <c r="C158" s="7">
        <v>159818</v>
      </c>
      <c r="D158" s="8">
        <f t="shared" si="4"/>
        <v>123407</v>
      </c>
      <c r="E158" s="9">
        <f t="shared" si="5"/>
        <v>338.92779654500015</v>
      </c>
    </row>
    <row r="159" spans="1:5">
      <c r="A159" s="4" t="s">
        <v>121</v>
      </c>
      <c r="B159" s="7">
        <v>945035</v>
      </c>
      <c r="C159" s="7">
        <v>155212</v>
      </c>
      <c r="D159" s="8">
        <f t="shared" si="4"/>
        <v>-789823</v>
      </c>
      <c r="E159" s="9">
        <f t="shared" si="5"/>
        <v>-83.576058029596794</v>
      </c>
    </row>
    <row r="160" spans="1:5">
      <c r="A160" s="4" t="s">
        <v>89</v>
      </c>
      <c r="B160" s="7">
        <v>76403</v>
      </c>
      <c r="C160" s="7">
        <v>136866</v>
      </c>
      <c r="D160" s="8">
        <f t="shared" si="4"/>
        <v>60463</v>
      </c>
      <c r="E160" s="9">
        <f t="shared" si="5"/>
        <v>79.136944884363174</v>
      </c>
    </row>
    <row r="161" spans="1:5">
      <c r="A161" s="4" t="s">
        <v>103</v>
      </c>
      <c r="B161" s="7">
        <v>102281</v>
      </c>
      <c r="C161" s="7">
        <v>130734</v>
      </c>
      <c r="D161" s="8">
        <f t="shared" si="4"/>
        <v>28453</v>
      </c>
      <c r="E161" s="9">
        <f t="shared" si="5"/>
        <v>27.818460906717757</v>
      </c>
    </row>
    <row r="162" spans="1:5" ht="25.5">
      <c r="A162" s="4" t="s">
        <v>129</v>
      </c>
      <c r="B162" s="7">
        <v>1362</v>
      </c>
      <c r="C162" s="7">
        <v>124450</v>
      </c>
      <c r="D162" s="8">
        <f t="shared" si="4"/>
        <v>123088</v>
      </c>
      <c r="E162" s="9">
        <f t="shared" si="5"/>
        <v>9037.2980910425831</v>
      </c>
    </row>
    <row r="163" spans="1:5">
      <c r="A163" s="4" t="s">
        <v>76</v>
      </c>
      <c r="B163" s="7">
        <v>12719027</v>
      </c>
      <c r="C163" s="7">
        <v>113784</v>
      </c>
      <c r="D163" s="8">
        <f t="shared" si="4"/>
        <v>-12605243</v>
      </c>
      <c r="E163" s="9">
        <f t="shared" si="5"/>
        <v>-99.105403267089528</v>
      </c>
    </row>
    <row r="164" spans="1:5">
      <c r="A164" s="4" t="s">
        <v>50</v>
      </c>
      <c r="B164" s="7">
        <v>88038</v>
      </c>
      <c r="C164" s="7">
        <v>110087</v>
      </c>
      <c r="D164" s="8">
        <f t="shared" si="4"/>
        <v>22049</v>
      </c>
      <c r="E164" s="9">
        <f t="shared" si="5"/>
        <v>25.044866989254633</v>
      </c>
    </row>
    <row r="165" spans="1:5" ht="25.5">
      <c r="A165" s="4" t="s">
        <v>21</v>
      </c>
      <c r="B165" s="7">
        <v>107886</v>
      </c>
      <c r="C165" s="7">
        <v>105665</v>
      </c>
      <c r="D165" s="8">
        <f t="shared" si="4"/>
        <v>-2221</v>
      </c>
      <c r="E165" s="9">
        <f t="shared" si="5"/>
        <v>-2.0586545056819228</v>
      </c>
    </row>
    <row r="166" spans="1:5" ht="25.5">
      <c r="A166" s="4" t="s">
        <v>70</v>
      </c>
      <c r="B166" s="7">
        <v>28608</v>
      </c>
      <c r="C166" s="7">
        <v>105400</v>
      </c>
      <c r="D166" s="8">
        <f t="shared" si="4"/>
        <v>76792</v>
      </c>
      <c r="E166" s="9">
        <f t="shared" si="5"/>
        <v>268.42841163310965</v>
      </c>
    </row>
    <row r="167" spans="1:5">
      <c r="A167" s="4" t="s">
        <v>15</v>
      </c>
      <c r="B167" s="7">
        <v>24762</v>
      </c>
      <c r="C167" s="7">
        <v>102659</v>
      </c>
      <c r="D167" s="8">
        <f t="shared" si="4"/>
        <v>77897</v>
      </c>
      <c r="E167" s="9">
        <f t="shared" si="5"/>
        <v>314.58282852758259</v>
      </c>
    </row>
    <row r="168" spans="1:5" ht="38.25">
      <c r="A168" s="4" t="s">
        <v>83</v>
      </c>
      <c r="B168" s="7">
        <v>26409</v>
      </c>
      <c r="C168" s="7">
        <v>98044</v>
      </c>
      <c r="D168" s="8">
        <f t="shared" si="4"/>
        <v>71635</v>
      </c>
      <c r="E168" s="9">
        <f t="shared" si="5"/>
        <v>271.25222462039454</v>
      </c>
    </row>
    <row r="169" spans="1:5">
      <c r="A169" s="4" t="s">
        <v>16</v>
      </c>
      <c r="B169" s="7">
        <v>110203</v>
      </c>
      <c r="C169" s="7">
        <v>97672</v>
      </c>
      <c r="D169" s="8">
        <f t="shared" si="4"/>
        <v>-12531</v>
      </c>
      <c r="E169" s="9">
        <f t="shared" si="5"/>
        <v>-11.370833824850502</v>
      </c>
    </row>
    <row r="170" spans="1:5">
      <c r="A170" s="4" t="s">
        <v>135</v>
      </c>
      <c r="B170" s="7">
        <v>48675</v>
      </c>
      <c r="C170" s="7">
        <v>88305</v>
      </c>
      <c r="D170" s="8">
        <f t="shared" si="4"/>
        <v>39630</v>
      </c>
      <c r="E170" s="9">
        <f t="shared" si="5"/>
        <v>81.417565485362104</v>
      </c>
    </row>
    <row r="171" spans="1:5">
      <c r="A171" s="4" t="s">
        <v>24</v>
      </c>
      <c r="B171" s="7">
        <v>42140</v>
      </c>
      <c r="C171" s="7">
        <v>86040</v>
      </c>
      <c r="D171" s="8">
        <f t="shared" si="4"/>
        <v>43900</v>
      </c>
      <c r="E171" s="9">
        <f t="shared" si="5"/>
        <v>104.17655434266729</v>
      </c>
    </row>
    <row r="172" spans="1:5">
      <c r="A172" s="4" t="s">
        <v>175</v>
      </c>
      <c r="B172" s="7">
        <v>63441</v>
      </c>
      <c r="C172" s="7">
        <v>83660</v>
      </c>
      <c r="D172" s="8">
        <f t="shared" si="4"/>
        <v>20219</v>
      </c>
      <c r="E172" s="9">
        <f t="shared" si="5"/>
        <v>31.870556895383118</v>
      </c>
    </row>
    <row r="173" spans="1:5">
      <c r="A173" s="4" t="s">
        <v>141</v>
      </c>
      <c r="B173" s="7">
        <v>72252</v>
      </c>
      <c r="C173" s="7">
        <v>78020</v>
      </c>
      <c r="D173" s="8">
        <f t="shared" si="4"/>
        <v>5768</v>
      </c>
      <c r="E173" s="9">
        <f t="shared" si="5"/>
        <v>7.9831700160549079</v>
      </c>
    </row>
    <row r="174" spans="1:5">
      <c r="A174" s="4" t="s">
        <v>69</v>
      </c>
      <c r="B174" s="7">
        <v>279561</v>
      </c>
      <c r="C174" s="7">
        <v>55771</v>
      </c>
      <c r="D174" s="8">
        <f t="shared" si="4"/>
        <v>-223790</v>
      </c>
      <c r="E174" s="9">
        <f t="shared" si="5"/>
        <v>-80.05050776038145</v>
      </c>
    </row>
    <row r="175" spans="1:5" ht="25.5">
      <c r="A175" s="4" t="s">
        <v>104</v>
      </c>
      <c r="B175" s="7">
        <v>792269</v>
      </c>
      <c r="C175" s="7">
        <v>50226</v>
      </c>
      <c r="D175" s="8">
        <f t="shared" si="4"/>
        <v>-742043</v>
      </c>
      <c r="E175" s="9">
        <f t="shared" si="5"/>
        <v>-93.66048652667213</v>
      </c>
    </row>
    <row r="176" spans="1:5">
      <c r="A176" s="4" t="s">
        <v>88</v>
      </c>
      <c r="B176" s="7">
        <v>36697</v>
      </c>
      <c r="C176" s="7">
        <v>45658</v>
      </c>
      <c r="D176" s="8">
        <f t="shared" si="4"/>
        <v>8961</v>
      </c>
      <c r="E176" s="9">
        <f t="shared" si="5"/>
        <v>24.41888982750633</v>
      </c>
    </row>
    <row r="177" spans="1:5">
      <c r="A177" s="4" t="s">
        <v>128</v>
      </c>
      <c r="B177" s="7">
        <v>42697</v>
      </c>
      <c r="C177" s="7">
        <v>43470</v>
      </c>
      <c r="D177" s="8">
        <f t="shared" si="4"/>
        <v>773</v>
      </c>
      <c r="E177" s="9">
        <f t="shared" si="5"/>
        <v>1.810431646251498</v>
      </c>
    </row>
    <row r="178" spans="1:5" ht="25.5">
      <c r="A178" s="4" t="s">
        <v>73</v>
      </c>
      <c r="B178" s="10">
        <v>0</v>
      </c>
      <c r="C178" s="7">
        <v>32459</v>
      </c>
      <c r="D178" s="8">
        <f t="shared" si="4"/>
        <v>32459</v>
      </c>
      <c r="E178" s="9" t="e">
        <f t="shared" si="5"/>
        <v>#DIV/0!</v>
      </c>
    </row>
    <row r="179" spans="1:5" ht="25.5">
      <c r="A179" s="4" t="s">
        <v>84</v>
      </c>
      <c r="B179" s="7">
        <v>22320</v>
      </c>
      <c r="C179" s="7">
        <v>26409</v>
      </c>
      <c r="D179" s="8">
        <f t="shared" si="4"/>
        <v>4089</v>
      </c>
      <c r="E179" s="9">
        <f t="shared" si="5"/>
        <v>18.319892473118273</v>
      </c>
    </row>
    <row r="180" spans="1:5">
      <c r="A180" s="4" t="s">
        <v>72</v>
      </c>
      <c r="B180" s="7">
        <v>49187</v>
      </c>
      <c r="C180" s="7">
        <v>21673</v>
      </c>
      <c r="D180" s="8">
        <f t="shared" si="4"/>
        <v>-27514</v>
      </c>
      <c r="E180" s="9">
        <f t="shared" si="5"/>
        <v>-55.937544473133151</v>
      </c>
    </row>
    <row r="181" spans="1:5" ht="25.5">
      <c r="A181" s="4" t="s">
        <v>75</v>
      </c>
      <c r="B181" s="7">
        <v>18270</v>
      </c>
      <c r="C181" s="7">
        <v>18761</v>
      </c>
      <c r="D181" s="8">
        <f t="shared" si="4"/>
        <v>491</v>
      </c>
      <c r="E181" s="9">
        <f t="shared" si="5"/>
        <v>2.6874657909140565</v>
      </c>
    </row>
    <row r="182" spans="1:5" ht="25.5">
      <c r="A182" s="4" t="s">
        <v>111</v>
      </c>
      <c r="B182" s="7">
        <v>8826</v>
      </c>
      <c r="C182" s="7">
        <v>17007</v>
      </c>
      <c r="D182" s="8">
        <f t="shared" si="4"/>
        <v>8181</v>
      </c>
      <c r="E182" s="9">
        <f t="shared" si="5"/>
        <v>92.692046227056423</v>
      </c>
    </row>
    <row r="183" spans="1:5">
      <c r="A183" s="4" t="s">
        <v>102</v>
      </c>
      <c r="B183" s="7">
        <v>66550</v>
      </c>
      <c r="C183" s="7">
        <v>16749</v>
      </c>
      <c r="D183" s="8">
        <f t="shared" si="4"/>
        <v>-49801</v>
      </c>
      <c r="E183" s="9">
        <f t="shared" si="5"/>
        <v>-74.832456799398955</v>
      </c>
    </row>
    <row r="184" spans="1:5" ht="25.5">
      <c r="A184" s="4" t="s">
        <v>125</v>
      </c>
      <c r="B184" s="7">
        <v>64707</v>
      </c>
      <c r="C184" s="7">
        <v>14212</v>
      </c>
      <c r="D184" s="8">
        <f t="shared" si="4"/>
        <v>-50495</v>
      </c>
      <c r="E184" s="9">
        <f t="shared" si="5"/>
        <v>-78.036379371629039</v>
      </c>
    </row>
    <row r="185" spans="1:5">
      <c r="A185" s="4" t="s">
        <v>140</v>
      </c>
      <c r="B185" s="7">
        <v>7759</v>
      </c>
      <c r="C185" s="7">
        <v>12935</v>
      </c>
      <c r="D185" s="8">
        <f t="shared" si="4"/>
        <v>5176</v>
      </c>
      <c r="E185" s="9">
        <f t="shared" si="5"/>
        <v>66.709627529320798</v>
      </c>
    </row>
    <row r="186" spans="1:5">
      <c r="A186" s="4" t="s">
        <v>113</v>
      </c>
      <c r="B186" s="7">
        <v>26480</v>
      </c>
      <c r="C186" s="7">
        <v>10543</v>
      </c>
      <c r="D186" s="8">
        <f t="shared" si="4"/>
        <v>-15937</v>
      </c>
      <c r="E186" s="9">
        <f t="shared" si="5"/>
        <v>-60.185045317220542</v>
      </c>
    </row>
    <row r="187" spans="1:5">
      <c r="A187" s="4" t="s">
        <v>108</v>
      </c>
      <c r="B187" s="7">
        <v>2284</v>
      </c>
      <c r="C187" s="7">
        <v>10116</v>
      </c>
      <c r="D187" s="8">
        <f t="shared" si="4"/>
        <v>7832</v>
      </c>
      <c r="E187" s="9">
        <f t="shared" si="5"/>
        <v>342.90718038528894</v>
      </c>
    </row>
    <row r="188" spans="1:5">
      <c r="A188" s="4" t="s">
        <v>68</v>
      </c>
      <c r="B188" s="7">
        <v>12149</v>
      </c>
      <c r="C188" s="7">
        <v>9091</v>
      </c>
      <c r="D188" s="8">
        <f t="shared" si="4"/>
        <v>-3058</v>
      </c>
      <c r="E188" s="9">
        <f t="shared" si="5"/>
        <v>-25.170795950283974</v>
      </c>
    </row>
    <row r="189" spans="1:5">
      <c r="A189" s="4" t="s">
        <v>195</v>
      </c>
      <c r="B189" s="7">
        <v>1700</v>
      </c>
      <c r="C189" s="7">
        <v>4717</v>
      </c>
      <c r="D189" s="8">
        <f t="shared" si="4"/>
        <v>3017</v>
      </c>
      <c r="E189" s="9">
        <f t="shared" si="5"/>
        <v>177.47058823529414</v>
      </c>
    </row>
    <row r="190" spans="1:5">
      <c r="A190" s="4" t="s">
        <v>92</v>
      </c>
      <c r="B190" s="7">
        <v>26866</v>
      </c>
      <c r="C190" s="7">
        <v>2878</v>
      </c>
      <c r="D190" s="8">
        <f t="shared" si="4"/>
        <v>-23988</v>
      </c>
      <c r="E190" s="9">
        <f t="shared" si="5"/>
        <v>-89.28757537407877</v>
      </c>
    </row>
    <row r="191" spans="1:5" ht="38.25">
      <c r="A191" s="4" t="s">
        <v>124</v>
      </c>
      <c r="B191" s="7">
        <v>4918</v>
      </c>
      <c r="C191" s="7">
        <v>2291</v>
      </c>
      <c r="D191" s="8">
        <f t="shared" si="4"/>
        <v>-2627</v>
      </c>
      <c r="E191" s="9">
        <f t="shared" si="5"/>
        <v>-53.41602277348516</v>
      </c>
    </row>
    <row r="192" spans="1:5" ht="25.5">
      <c r="A192" s="4" t="s">
        <v>191</v>
      </c>
      <c r="B192" s="10">
        <v>0</v>
      </c>
      <c r="C192" s="7">
        <v>1347</v>
      </c>
      <c r="D192" s="8">
        <f t="shared" si="4"/>
        <v>1347</v>
      </c>
      <c r="E192" s="9" t="e">
        <f t="shared" si="5"/>
        <v>#DIV/0!</v>
      </c>
    </row>
    <row r="193" spans="1:5" ht="51">
      <c r="A193" s="4" t="s">
        <v>27</v>
      </c>
      <c r="B193" s="7">
        <v>2832</v>
      </c>
      <c r="C193" s="10">
        <v>0</v>
      </c>
      <c r="D193" s="8">
        <f t="shared" si="4"/>
        <v>-2832</v>
      </c>
      <c r="E193" s="9">
        <f t="shared" si="5"/>
        <v>-100</v>
      </c>
    </row>
    <row r="194" spans="1:5">
      <c r="A194" s="4" t="s">
        <v>105</v>
      </c>
      <c r="B194" s="7">
        <v>6400</v>
      </c>
      <c r="C194" s="10">
        <v>0</v>
      </c>
      <c r="D194" s="8">
        <f t="shared" si="4"/>
        <v>-6400</v>
      </c>
      <c r="E194" s="9">
        <f t="shared" si="5"/>
        <v>-100</v>
      </c>
    </row>
    <row r="195" spans="1:5">
      <c r="A195" s="4" t="s">
        <v>107</v>
      </c>
      <c r="B195" s="7">
        <v>97859</v>
      </c>
      <c r="C195" s="10">
        <v>0</v>
      </c>
      <c r="D195" s="8">
        <f t="shared" si="4"/>
        <v>-97859</v>
      </c>
      <c r="E195" s="9">
        <f t="shared" si="5"/>
        <v>-100</v>
      </c>
    </row>
    <row r="196" spans="1:5">
      <c r="A196" s="4" t="s">
        <v>126</v>
      </c>
      <c r="B196" s="7">
        <v>7790928</v>
      </c>
      <c r="C196" s="10">
        <v>0</v>
      </c>
      <c r="D196" s="8">
        <f t="shared" si="4"/>
        <v>-7790928</v>
      </c>
      <c r="E196" s="9">
        <f t="shared" si="5"/>
        <v>-100</v>
      </c>
    </row>
    <row r="197" spans="1:5" ht="25.5">
      <c r="A197" s="4" t="s">
        <v>130</v>
      </c>
      <c r="B197" s="7">
        <v>47875</v>
      </c>
      <c r="C197" s="10">
        <v>0</v>
      </c>
      <c r="D197" s="8">
        <f t="shared" ref="D197:D204" si="6">(C197-B197)</f>
        <v>-47875</v>
      </c>
      <c r="E197" s="9">
        <f t="shared" ref="E197:E204" si="7">((C197/B197)-1)*100</f>
        <v>-100</v>
      </c>
    </row>
    <row r="198" spans="1:5">
      <c r="A198" s="4" t="s">
        <v>134</v>
      </c>
      <c r="B198" s="7">
        <v>17420</v>
      </c>
      <c r="C198" s="10">
        <v>0</v>
      </c>
      <c r="D198" s="8">
        <f t="shared" si="6"/>
        <v>-17420</v>
      </c>
      <c r="E198" s="9">
        <f t="shared" si="7"/>
        <v>-100</v>
      </c>
    </row>
    <row r="199" spans="1:5">
      <c r="A199" s="4" t="s">
        <v>136</v>
      </c>
      <c r="B199" s="7">
        <v>3890</v>
      </c>
      <c r="C199" s="10">
        <v>0</v>
      </c>
      <c r="D199" s="8">
        <f t="shared" si="6"/>
        <v>-3890</v>
      </c>
      <c r="E199" s="9">
        <f t="shared" si="7"/>
        <v>-100</v>
      </c>
    </row>
    <row r="200" spans="1:5" ht="25.5">
      <c r="A200" s="4" t="s">
        <v>137</v>
      </c>
      <c r="B200" s="7">
        <v>48683</v>
      </c>
      <c r="C200" s="10">
        <v>0</v>
      </c>
      <c r="D200" s="8">
        <f t="shared" si="6"/>
        <v>-48683</v>
      </c>
      <c r="E200" s="9">
        <f t="shared" si="7"/>
        <v>-100</v>
      </c>
    </row>
    <row r="201" spans="1:5">
      <c r="A201" s="4" t="s">
        <v>172</v>
      </c>
      <c r="B201" s="7">
        <v>66551</v>
      </c>
      <c r="C201" s="10">
        <v>0</v>
      </c>
      <c r="D201" s="8">
        <f t="shared" si="6"/>
        <v>-66551</v>
      </c>
      <c r="E201" s="9">
        <f t="shared" si="7"/>
        <v>-100</v>
      </c>
    </row>
    <row r="202" spans="1:5">
      <c r="A202" s="4" t="s">
        <v>194</v>
      </c>
      <c r="B202" s="7">
        <v>59425</v>
      </c>
      <c r="C202" s="10">
        <v>0</v>
      </c>
      <c r="D202" s="8">
        <f t="shared" si="6"/>
        <v>-59425</v>
      </c>
      <c r="E202" s="9">
        <f t="shared" si="7"/>
        <v>-100</v>
      </c>
    </row>
    <row r="203" spans="1:5" ht="25.5">
      <c r="A203" s="4" t="s">
        <v>199</v>
      </c>
      <c r="B203" s="7">
        <v>2073082</v>
      </c>
      <c r="C203" s="10">
        <v>0</v>
      </c>
      <c r="D203" s="8">
        <f t="shared" si="6"/>
        <v>-2073082</v>
      </c>
      <c r="E203" s="9">
        <f t="shared" si="7"/>
        <v>-100</v>
      </c>
    </row>
    <row r="204" spans="1:5">
      <c r="A204" s="4" t="s">
        <v>204</v>
      </c>
      <c r="B204" s="7">
        <v>9017058158</v>
      </c>
      <c r="C204" s="7">
        <v>17074390218</v>
      </c>
      <c r="D204" s="8">
        <f t="shared" si="6"/>
        <v>8057332060</v>
      </c>
      <c r="E204" s="9">
        <f t="shared" si="7"/>
        <v>89.356549761758771</v>
      </c>
    </row>
  </sheetData>
  <sortState ref="A4:C203">
    <sortCondition descending="1" ref="C4:C203"/>
  </sortState>
  <mergeCells count="1"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Taronna</dc:creator>
  <cp:lastModifiedBy>Silvia</cp:lastModifiedBy>
  <dcterms:created xsi:type="dcterms:W3CDTF">2022-12-12T09:16:10Z</dcterms:created>
  <dcterms:modified xsi:type="dcterms:W3CDTF">2022-12-12T12:01:08Z</dcterms:modified>
</cp:coreProperties>
</file>